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troklos\Projects\8458-Stachanov Youtube videos\stachanov\InForce\InterestRates\"/>
    </mc:Choice>
  </mc:AlternateContent>
  <xr:revisionPtr revIDLastSave="0" documentId="8_{EFCECC3E-3B35-468C-8E49-1FBAAA574A14}" xr6:coauthVersionLast="47" xr6:coauthVersionMax="47" xr10:uidLastSave="{00000000-0000-0000-0000-000000000000}"/>
  <bookViews>
    <workbookView xWindow="-30840" yWindow="-1290" windowWidth="30960" windowHeight="16920" activeTab="3" xr2:uid="{43CB24A9-5523-4D62-9A58-8C92B9C144DB}"/>
  </bookViews>
  <sheets>
    <sheet name="Video example-EN" sheetId="2" r:id="rId1"/>
    <sheet name="Other examples-EN" sheetId="1" r:id="rId2"/>
    <sheet name="Exemple vidéo-FR" sheetId="3" r:id="rId3"/>
    <sheet name="Autres exemples-FR" sheetId="4" r:id="rId4"/>
  </sheets>
  <calcPr calcId="191029" concurrentCalc="0" concurrentManualCount="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4" l="1"/>
  <c r="E8" i="4"/>
  <c r="F8" i="4"/>
  <c r="E20" i="4"/>
  <c r="F20" i="4"/>
  <c r="E7" i="4"/>
  <c r="F7" i="4"/>
  <c r="E16" i="4"/>
  <c r="F16" i="4"/>
  <c r="F15" i="4"/>
  <c r="E6" i="4"/>
  <c r="F6" i="4"/>
  <c r="E12" i="4"/>
  <c r="F12" i="4"/>
  <c r="F11" i="4"/>
  <c r="C8" i="3"/>
  <c r="C10" i="3"/>
  <c r="C5" i="3"/>
  <c r="F20" i="1"/>
  <c r="F19" i="1"/>
  <c r="F16" i="1"/>
  <c r="F15" i="1"/>
  <c r="F11" i="1"/>
  <c r="F8" i="1"/>
  <c r="F7" i="1"/>
  <c r="F6" i="1"/>
  <c r="C10" i="2"/>
  <c r="C5" i="2"/>
  <c r="C8" i="2"/>
  <c r="E8" i="1"/>
  <c r="E20" i="1"/>
  <c r="E7" i="1"/>
  <c r="E16" i="1"/>
  <c r="E6" i="1"/>
  <c r="E12" i="1"/>
  <c r="F12" i="1"/>
</calcChain>
</file>

<file path=xl/sharedStrings.xml><?xml version="1.0" encoding="utf-8"?>
<sst xmlns="http://schemas.openxmlformats.org/spreadsheetml/2006/main" count="124" uniqueCount="46">
  <si>
    <t>Annual rate</t>
  </si>
  <si>
    <t>Monthly rate</t>
  </si>
  <si>
    <t>Year</t>
  </si>
  <si>
    <t>1/12</t>
  </si>
  <si>
    <t>Weekly rate</t>
  </si>
  <si>
    <t>1/52</t>
  </si>
  <si>
    <t>Daily rate</t>
  </si>
  <si>
    <t>1/365</t>
  </si>
  <si>
    <t>Decimal year</t>
  </si>
  <si>
    <t>Interest</t>
  </si>
  <si>
    <t>Rate type</t>
  </si>
  <si>
    <t>A month is 1/12 of a year</t>
  </si>
  <si>
    <t>A week is 1/365 of a year</t>
  </si>
  <si>
    <t>A day is 1/365 of a year</t>
  </si>
  <si>
    <t>Explanation</t>
  </si>
  <si>
    <t>There are 12 months in a year</t>
  </si>
  <si>
    <t>Per</t>
  </si>
  <si>
    <t>Month</t>
  </si>
  <si>
    <t>Week</t>
  </si>
  <si>
    <t>Day</t>
  </si>
  <si>
    <t>Annual periods</t>
  </si>
  <si>
    <t>There are 52 weeks in a year</t>
  </si>
  <si>
    <t>There are 365 days in a year</t>
  </si>
  <si>
    <t>=(1+C3)^12-1</t>
  </si>
  <si>
    <t>=(1+C8)^(1/12)-1</t>
  </si>
  <si>
    <t>Annual interest</t>
  </si>
  <si>
    <t>Taux mensuel</t>
  </si>
  <si>
    <t>Taux annuel</t>
  </si>
  <si>
    <t>Type</t>
  </si>
  <si>
    <t>Période décimale</t>
  </si>
  <si>
    <t>Intérêt</t>
  </si>
  <si>
    <t>Annuel</t>
  </si>
  <si>
    <t>Mensuel</t>
  </si>
  <si>
    <t>Quotidien</t>
  </si>
  <si>
    <t>Hebdomadaire</t>
  </si>
  <si>
    <t>Par</t>
  </si>
  <si>
    <t>Périodes #</t>
  </si>
  <si>
    <t>Explication</t>
  </si>
  <si>
    <t>Intérêt annuel</t>
  </si>
  <si>
    <t>Taux journalier</t>
  </si>
  <si>
    <t>Taux hebdomadaire</t>
  </si>
  <si>
    <t>Un mois correspond à 1/12 d'une année</t>
  </si>
  <si>
    <t>Une semaine correspond à 1/365 d'une année</t>
  </si>
  <si>
    <t>Un jour correspond à 1/365 d'une année</t>
  </si>
  <si>
    <t>Il y a 12 mois dans une année</t>
  </si>
  <si>
    <t>Il y a 52 semaines dans une 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</si>
</sst>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.00000_ ;_ * \-#,##0.00000_ ;_ * &quot;-&quot;??_ ;_ @_ "/>
    <numFmt numFmtId="165" formatCode="0.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64" fontId="0" fillId="0" borderId="0" xfId="1" applyNumberFormat="1" applyFont="1"/>
    <xf numFmtId="165" fontId="0" fillId="0" borderId="0" xfId="2" applyNumberFormat="1" applyFont="1"/>
    <xf numFmtId="0" fontId="2" fillId="0" borderId="0" xfId="0" applyFont="1"/>
    <xf numFmtId="164" fontId="2" fillId="0" borderId="0" xfId="1" applyNumberFormat="1" applyFont="1"/>
    <xf numFmtId="165" fontId="2" fillId="0" borderId="0" xfId="2" applyNumberFormat="1" applyFont="1"/>
    <xf numFmtId="0" fontId="2" fillId="2" borderId="1" xfId="0" applyFont="1" applyFill="1" applyBorder="1"/>
    <xf numFmtId="10" fontId="2" fillId="2" borderId="2" xfId="0" applyNumberFormat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10" fontId="2" fillId="2" borderId="7" xfId="2" quotePrefix="1" applyNumberFormat="1" applyFont="1" applyFill="1" applyBorder="1"/>
    <xf numFmtId="0" fontId="2" fillId="2" borderId="8" xfId="0" applyFont="1" applyFill="1" applyBorder="1"/>
  </cellXfs>
  <cellStyles count="3">
    <cellStyle name="Komma" xfId="1" builtinId="3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0</xdr:rowOff>
    </xdr:from>
    <xdr:to>
      <xdr:col>15</xdr:col>
      <xdr:colOff>523124</xdr:colOff>
      <xdr:row>13</xdr:row>
      <xdr:rowOff>60062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0D67B5-0F43-EB74-4D84-2BDFDD522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60800" y="374650"/>
          <a:ext cx="6009524" cy="21047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1</xdr:row>
      <xdr:rowOff>85725</xdr:rowOff>
    </xdr:from>
    <xdr:to>
      <xdr:col>19</xdr:col>
      <xdr:colOff>307005</xdr:colOff>
      <xdr:row>17</xdr:row>
      <xdr:rowOff>66311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C22C5A41-68BA-6D39-10BF-3E3FC1FE90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0075" y="266700"/>
          <a:ext cx="7765080" cy="29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BA1AC-1230-401F-9BAB-A4FDDE2DE8E1}">
  <dimension ref="B2:E10"/>
  <sheetViews>
    <sheetView workbookViewId="0">
      <selection activeCell="C15" sqref="C15"/>
    </sheetView>
  </sheetViews>
  <sheetFormatPr defaultRowHeight="14.5" x14ac:dyDescent="0.35"/>
  <cols>
    <col min="2" max="2" width="11.6328125" bestFit="1" customWidth="1"/>
  </cols>
  <sheetData>
    <row r="2" spans="2:5" ht="15" thickBot="1" x14ac:dyDescent="0.4"/>
    <row r="3" spans="2:5" x14ac:dyDescent="0.35">
      <c r="B3" s="8" t="s">
        <v>1</v>
      </c>
      <c r="C3" s="9">
        <v>0.01</v>
      </c>
      <c r="D3" s="10"/>
      <c r="E3" s="11"/>
    </row>
    <row r="4" spans="2:5" x14ac:dyDescent="0.35">
      <c r="B4" s="12"/>
      <c r="C4" s="13"/>
      <c r="D4" s="13"/>
      <c r="E4" s="14"/>
    </row>
    <row r="5" spans="2:5" ht="15" thickBot="1" x14ac:dyDescent="0.4">
      <c r="B5" s="15" t="s">
        <v>0</v>
      </c>
      <c r="C5" s="16">
        <f>(1+C3)^12-1</f>
        <v>0.12682503013196977</v>
      </c>
      <c r="D5" s="16" t="s">
        <v>23</v>
      </c>
      <c r="E5" s="17"/>
    </row>
    <row r="7" spans="2:5" ht="15" thickBot="1" x14ac:dyDescent="0.4"/>
    <row r="8" spans="2:5" x14ac:dyDescent="0.35">
      <c r="B8" s="8" t="s">
        <v>0</v>
      </c>
      <c r="C8" s="9">
        <f>12.68%</f>
        <v>0.1268</v>
      </c>
      <c r="D8" s="10"/>
      <c r="E8" s="11"/>
    </row>
    <row r="9" spans="2:5" x14ac:dyDescent="0.35">
      <c r="B9" s="12"/>
      <c r="C9" s="13"/>
      <c r="D9" s="13"/>
      <c r="E9" s="14"/>
    </row>
    <row r="10" spans="2:5" ht="15" thickBot="1" x14ac:dyDescent="0.4">
      <c r="B10" s="15" t="s">
        <v>1</v>
      </c>
      <c r="C10" s="16">
        <f>(1+C8)^(1/12)-1</f>
        <v>9.9981303892207052E-3</v>
      </c>
      <c r="D10" s="16" t="s">
        <v>24</v>
      </c>
      <c r="E10" s="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BBC7-620B-4FBA-9286-6EFD790BE98C}">
  <dimension ref="B4:G20"/>
  <sheetViews>
    <sheetView workbookViewId="0">
      <selection activeCell="C38" sqref="C38"/>
    </sheetView>
  </sheetViews>
  <sheetFormatPr defaultRowHeight="14.5" x14ac:dyDescent="0.35"/>
  <cols>
    <col min="2" max="2" width="11.6328125" bestFit="1" customWidth="1"/>
    <col min="3" max="3" width="26" bestFit="1" customWidth="1"/>
    <col min="4" max="4" width="17.6328125" bestFit="1" customWidth="1"/>
    <col min="5" max="5" width="12.453125" style="3" bestFit="1" customWidth="1"/>
    <col min="6" max="6" width="13.81640625" style="4" bestFit="1" customWidth="1"/>
  </cols>
  <sheetData>
    <row r="4" spans="2:7" x14ac:dyDescent="0.35">
      <c r="B4" s="5" t="s">
        <v>10</v>
      </c>
      <c r="C4" s="5" t="s">
        <v>14</v>
      </c>
      <c r="D4" s="5" t="s">
        <v>2</v>
      </c>
      <c r="E4" s="6" t="s">
        <v>8</v>
      </c>
      <c r="F4" s="7" t="s">
        <v>9</v>
      </c>
      <c r="G4" s="5" t="s">
        <v>16</v>
      </c>
    </row>
    <row r="5" spans="2:7" x14ac:dyDescent="0.35">
      <c r="B5" t="s">
        <v>0</v>
      </c>
      <c r="D5" s="1">
        <v>1</v>
      </c>
      <c r="E5" s="3">
        <v>1</v>
      </c>
      <c r="F5" s="4">
        <v>0.24</v>
      </c>
      <c r="G5" t="s">
        <v>2</v>
      </c>
    </row>
    <row r="6" spans="2:7" x14ac:dyDescent="0.35">
      <c r="B6" t="s">
        <v>1</v>
      </c>
      <c r="C6" t="s">
        <v>11</v>
      </c>
      <c r="D6" s="2" t="s">
        <v>3</v>
      </c>
      <c r="E6" s="3">
        <f>1/12</f>
        <v>8.3333333333333329E-2</v>
      </c>
      <c r="F6" s="4">
        <f>(1+F$5)^E6-1</f>
        <v>1.8087582483510722E-2</v>
      </c>
      <c r="G6" t="s">
        <v>17</v>
      </c>
    </row>
    <row r="7" spans="2:7" x14ac:dyDescent="0.35">
      <c r="B7" t="s">
        <v>4</v>
      </c>
      <c r="C7" t="s">
        <v>12</v>
      </c>
      <c r="D7" s="2" t="s">
        <v>5</v>
      </c>
      <c r="E7" s="3">
        <f>1/52</f>
        <v>1.9230769230769232E-2</v>
      </c>
      <c r="F7" s="4">
        <f>(1+F$5)^E7-1</f>
        <v>4.1453254915753135E-3</v>
      </c>
      <c r="G7" t="s">
        <v>18</v>
      </c>
    </row>
    <row r="8" spans="2:7" x14ac:dyDescent="0.35">
      <c r="B8" t="s">
        <v>6</v>
      </c>
      <c r="C8" t="s">
        <v>13</v>
      </c>
      <c r="D8" s="2" t="s">
        <v>7</v>
      </c>
      <c r="E8" s="3">
        <f>1/365</f>
        <v>2.7397260273972603E-3</v>
      </c>
      <c r="F8" s="4">
        <f>(1+F$5)^E8-1</f>
        <v>5.8951994414568887E-4</v>
      </c>
      <c r="G8" t="s">
        <v>19</v>
      </c>
    </row>
    <row r="10" spans="2:7" x14ac:dyDescent="0.35">
      <c r="B10" s="5" t="s">
        <v>10</v>
      </c>
      <c r="C10" s="5" t="s">
        <v>14</v>
      </c>
      <c r="D10" s="6" t="s">
        <v>20</v>
      </c>
      <c r="E10" s="6" t="s">
        <v>9</v>
      </c>
      <c r="F10" s="7" t="s">
        <v>25</v>
      </c>
      <c r="G10" s="5" t="s">
        <v>16</v>
      </c>
    </row>
    <row r="11" spans="2:7" x14ac:dyDescent="0.35">
      <c r="B11" t="s">
        <v>1</v>
      </c>
      <c r="C11" t="s">
        <v>15</v>
      </c>
      <c r="D11">
        <v>12</v>
      </c>
      <c r="E11" s="4">
        <v>0.01</v>
      </c>
      <c r="F11" s="4">
        <f>(1+E11)^D11-1</f>
        <v>0.12682503013196977</v>
      </c>
      <c r="G11" t="s">
        <v>2</v>
      </c>
    </row>
    <row r="12" spans="2:7" x14ac:dyDescent="0.35">
      <c r="B12" t="s">
        <v>1</v>
      </c>
      <c r="C12" t="s">
        <v>15</v>
      </c>
      <c r="D12">
        <v>12</v>
      </c>
      <c r="E12" s="4">
        <f>F6</f>
        <v>1.8087582483510722E-2</v>
      </c>
      <c r="F12" s="4">
        <f>(1+E12)^D12-1</f>
        <v>0.24000000000000132</v>
      </c>
      <c r="G12" t="s">
        <v>2</v>
      </c>
    </row>
    <row r="14" spans="2:7" x14ac:dyDescent="0.35">
      <c r="B14" s="5" t="s">
        <v>10</v>
      </c>
      <c r="C14" s="5" t="s">
        <v>14</v>
      </c>
      <c r="D14" s="6" t="s">
        <v>20</v>
      </c>
      <c r="E14" s="6" t="s">
        <v>9</v>
      </c>
      <c r="F14" s="7" t="s">
        <v>25</v>
      </c>
      <c r="G14" s="5" t="s">
        <v>16</v>
      </c>
    </row>
    <row r="15" spans="2:7" x14ac:dyDescent="0.35">
      <c r="B15" t="s">
        <v>4</v>
      </c>
      <c r="C15" t="s">
        <v>21</v>
      </c>
      <c r="D15">
        <v>52</v>
      </c>
      <c r="E15" s="4">
        <v>1E-3</v>
      </c>
      <c r="F15" s="4">
        <f>(1+E15)^D15-1</f>
        <v>5.3348373344445532E-2</v>
      </c>
      <c r="G15" t="s">
        <v>2</v>
      </c>
    </row>
    <row r="16" spans="2:7" x14ac:dyDescent="0.35">
      <c r="B16" t="s">
        <v>4</v>
      </c>
      <c r="C16" t="s">
        <v>21</v>
      </c>
      <c r="D16">
        <v>52</v>
      </c>
      <c r="E16" s="4">
        <f>F7</f>
        <v>4.1453254915753135E-3</v>
      </c>
      <c r="F16" s="4">
        <f>(1+E16)^D16-1</f>
        <v>0.2400000000000011</v>
      </c>
      <c r="G16" t="s">
        <v>2</v>
      </c>
    </row>
    <row r="18" spans="2:7" x14ac:dyDescent="0.35">
      <c r="B18" s="5" t="s">
        <v>10</v>
      </c>
      <c r="C18" s="5" t="s">
        <v>14</v>
      </c>
      <c r="D18" s="6" t="s">
        <v>20</v>
      </c>
      <c r="E18" s="6" t="s">
        <v>9</v>
      </c>
      <c r="F18" s="7" t="s">
        <v>25</v>
      </c>
      <c r="G18" s="5" t="s">
        <v>16</v>
      </c>
    </row>
    <row r="19" spans="2:7" x14ac:dyDescent="0.35">
      <c r="B19" t="s">
        <v>6</v>
      </c>
      <c r="C19" t="s">
        <v>22</v>
      </c>
      <c r="D19">
        <v>365</v>
      </c>
      <c r="E19" s="4">
        <v>5.0000000000000001E-4</v>
      </c>
      <c r="F19" s="4">
        <f>(1+E19)^D19-1</f>
        <v>0.20015941067769893</v>
      </c>
      <c r="G19" t="s">
        <v>2</v>
      </c>
    </row>
    <row r="20" spans="2:7" x14ac:dyDescent="0.35">
      <c r="B20" t="s">
        <v>6</v>
      </c>
      <c r="C20" t="s">
        <v>22</v>
      </c>
      <c r="D20">
        <v>365</v>
      </c>
      <c r="E20" s="4">
        <f>F8</f>
        <v>5.8951994414568887E-4</v>
      </c>
      <c r="F20" s="4">
        <f>(1+E20)^D20-1</f>
        <v>0.24000000000003618</v>
      </c>
      <c r="G20" t="s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CEE32-4151-4C48-8262-92C3523C7BB9}">
  <dimension ref="B2:E10"/>
  <sheetViews>
    <sheetView workbookViewId="0">
      <selection activeCell="F16" sqref="F16"/>
    </sheetView>
  </sheetViews>
  <sheetFormatPr defaultRowHeight="14.5" x14ac:dyDescent="0.35"/>
  <cols>
    <col min="2" max="2" width="12.81640625" bestFit="1" customWidth="1"/>
  </cols>
  <sheetData>
    <row r="2" spans="2:5" ht="15" thickBot="1" x14ac:dyDescent="0.4"/>
    <row r="3" spans="2:5" x14ac:dyDescent="0.35">
      <c r="B3" s="8" t="s">
        <v>26</v>
      </c>
      <c r="C3" s="9">
        <v>0.01</v>
      </c>
      <c r="D3" s="10"/>
      <c r="E3" s="11"/>
    </row>
    <row r="4" spans="2:5" x14ac:dyDescent="0.35">
      <c r="B4" s="12"/>
      <c r="C4" s="13"/>
      <c r="D4" s="13"/>
      <c r="E4" s="14"/>
    </row>
    <row r="5" spans="2:5" ht="15" thickBot="1" x14ac:dyDescent="0.4">
      <c r="B5" s="15" t="s">
        <v>27</v>
      </c>
      <c r="C5" s="16">
        <f>(1+C3)^12-1</f>
        <v>0.12682503013196977</v>
      </c>
      <c r="D5" s="16" t="s">
        <v>23</v>
      </c>
      <c r="E5" s="17"/>
    </row>
    <row r="7" spans="2:5" ht="15" thickBot="1" x14ac:dyDescent="0.4"/>
    <row r="8" spans="2:5" x14ac:dyDescent="0.35">
      <c r="B8" s="8" t="s">
        <v>27</v>
      </c>
      <c r="C8" s="9">
        <f>12.68%</f>
        <v>0.1268</v>
      </c>
      <c r="D8" s="10"/>
      <c r="E8" s="11"/>
    </row>
    <row r="9" spans="2:5" x14ac:dyDescent="0.35">
      <c r="B9" s="12"/>
      <c r="C9" s="13"/>
      <c r="D9" s="13"/>
      <c r="E9" s="14"/>
    </row>
    <row r="10" spans="2:5" ht="15" thickBot="1" x14ac:dyDescent="0.4">
      <c r="B10" s="15" t="s">
        <v>26</v>
      </c>
      <c r="C10" s="16">
        <f>(1+C8)^(1/12)-1</f>
        <v>9.9981303892207052E-3</v>
      </c>
      <c r="D10" s="16" t="s">
        <v>24</v>
      </c>
      <c r="E10" s="17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97836-C0A4-4116-8801-910792D66AFE}">
  <dimension ref="B4:G20"/>
  <sheetViews>
    <sheetView tabSelected="1" workbookViewId="0">
      <selection activeCell="K24" sqref="K24"/>
    </sheetView>
  </sheetViews>
  <sheetFormatPr defaultRowHeight="14.5" x14ac:dyDescent="0.35"/>
  <cols>
    <col min="2" max="2" width="15.81640625" bestFit="1" customWidth="1"/>
    <col min="3" max="3" width="40.36328125" bestFit="1" customWidth="1"/>
    <col min="4" max="4" width="17.6328125" bestFit="1" customWidth="1"/>
    <col min="5" max="5" width="16.90625" style="3" bestFit="1" customWidth="1"/>
    <col min="6" max="6" width="13.81640625" style="4" bestFit="1" customWidth="1"/>
  </cols>
  <sheetData>
    <row r="4" spans="2:7" x14ac:dyDescent="0.35">
      <c r="B4" s="5" t="s">
        <v>28</v>
      </c>
      <c r="C4" s="5" t="s">
        <v>37</v>
      </c>
      <c r="D4" s="5" t="s">
        <v>36</v>
      </c>
      <c r="E4" s="6" t="s">
        <v>29</v>
      </c>
      <c r="F4" s="7" t="s">
        <v>30</v>
      </c>
      <c r="G4" s="5" t="s">
        <v>35</v>
      </c>
    </row>
    <row r="5" spans="2:7" x14ac:dyDescent="0.35">
      <c r="B5" t="s">
        <v>27</v>
      </c>
      <c r="D5" s="1">
        <v>1</v>
      </c>
      <c r="E5" s="3">
        <v>1</v>
      </c>
      <c r="F5" s="4">
        <v>0.24</v>
      </c>
      <c r="G5" t="s">
        <v>31</v>
      </c>
    </row>
    <row r="6" spans="2:7" x14ac:dyDescent="0.35">
      <c r="B6" t="s">
        <v>26</v>
      </c>
      <c r="C6" t="s">
        <v>41</v>
      </c>
      <c r="D6" s="2" t="s">
        <v>3</v>
      </c>
      <c r="E6" s="3">
        <f>1/12</f>
        <v>8.3333333333333329E-2</v>
      </c>
      <c r="F6" s="4">
        <f>(1+F$5)^E6-1</f>
        <v>1.8087582483510722E-2</v>
      </c>
      <c r="G6" t="s">
        <v>32</v>
      </c>
    </row>
    <row r="7" spans="2:7" x14ac:dyDescent="0.35">
      <c r="B7" t="s">
        <v>40</v>
      </c>
      <c r="C7" t="s">
        <v>42</v>
      </c>
      <c r="D7" s="2" t="s">
        <v>5</v>
      </c>
      <c r="E7" s="3">
        <f>1/52</f>
        <v>1.9230769230769232E-2</v>
      </c>
      <c r="F7" s="4">
        <f>(1+F$5)^E7-1</f>
        <v>4.1453254915753135E-3</v>
      </c>
      <c r="G7" t="s">
        <v>34</v>
      </c>
    </row>
    <row r="8" spans="2:7" x14ac:dyDescent="0.35">
      <c r="B8" t="s">
        <v>39</v>
      </c>
      <c r="C8" t="s">
        <v>43</v>
      </c>
      <c r="D8" s="2" t="s">
        <v>7</v>
      </c>
      <c r="E8" s="3">
        <f>1/365</f>
        <v>2.7397260273972603E-3</v>
      </c>
      <c r="F8" s="4">
        <f>(1+F$5)^E8-1</f>
        <v>5.8951994414568887E-4</v>
      </c>
      <c r="G8" t="s">
        <v>33</v>
      </c>
    </row>
    <row r="10" spans="2:7" x14ac:dyDescent="0.35">
      <c r="B10" s="5" t="s">
        <v>28</v>
      </c>
      <c r="C10" s="5" t="s">
        <v>37</v>
      </c>
      <c r="D10" s="5" t="s">
        <v>36</v>
      </c>
      <c r="E10" s="6" t="s">
        <v>30</v>
      </c>
      <c r="F10" s="7" t="s">
        <v>38</v>
      </c>
      <c r="G10" s="5" t="s">
        <v>35</v>
      </c>
    </row>
    <row r="11" spans="2:7" x14ac:dyDescent="0.35">
      <c r="B11" t="s">
        <v>26</v>
      </c>
      <c r="C11" t="s">
        <v>44</v>
      </c>
      <c r="D11">
        <v>12</v>
      </c>
      <c r="E11" s="4">
        <v>0.01</v>
      </c>
      <c r="F11" s="4">
        <f>(1+E11)^D11-1</f>
        <v>0.12682503013196977</v>
      </c>
      <c r="G11" t="s">
        <v>31</v>
      </c>
    </row>
    <row r="12" spans="2:7" x14ac:dyDescent="0.35">
      <c r="B12" t="s">
        <v>26</v>
      </c>
      <c r="C12" t="s">
        <v>44</v>
      </c>
      <c r="D12">
        <v>12</v>
      </c>
      <c r="E12" s="4">
        <f>F6</f>
        <v>1.8087582483510722E-2</v>
      </c>
      <c r="F12" s="4">
        <f>(1+E12)^D12-1</f>
        <v>0.24000000000000132</v>
      </c>
      <c r="G12" t="s">
        <v>31</v>
      </c>
    </row>
    <row r="14" spans="2:7" x14ac:dyDescent="0.35">
      <c r="B14" s="5" t="s">
        <v>28</v>
      </c>
      <c r="C14" s="5" t="s">
        <v>37</v>
      </c>
      <c r="D14" s="5" t="s">
        <v>36</v>
      </c>
      <c r="E14" s="6" t="s">
        <v>30</v>
      </c>
      <c r="F14" s="7" t="s">
        <v>38</v>
      </c>
      <c r="G14" s="5" t="s">
        <v>35</v>
      </c>
    </row>
    <row r="15" spans="2:7" x14ac:dyDescent="0.35">
      <c r="B15" t="s">
        <v>40</v>
      </c>
      <c r="C15" t="s">
        <v>45</v>
      </c>
      <c r="D15">
        <v>52</v>
      </c>
      <c r="E15" s="4">
        <v>1E-3</v>
      </c>
      <c r="F15" s="4">
        <f>(1+E15)^D15-1</f>
        <v>5.3348373344445532E-2</v>
      </c>
      <c r="G15" t="s">
        <v>2</v>
      </c>
    </row>
    <row r="16" spans="2:7" x14ac:dyDescent="0.35">
      <c r="B16" t="s">
        <v>40</v>
      </c>
      <c r="C16" t="s">
        <v>45</v>
      </c>
      <c r="D16">
        <v>52</v>
      </c>
      <c r="E16" s="4">
        <f>F7</f>
        <v>4.1453254915753135E-3</v>
      </c>
      <c r="F16" s="4">
        <f>(1+E16)^D16-1</f>
        <v>0.2400000000000011</v>
      </c>
      <c r="G16" t="s">
        <v>2</v>
      </c>
    </row>
    <row r="18" spans="2:7" x14ac:dyDescent="0.35">
      <c r="B18" s="5" t="s">
        <v>28</v>
      </c>
      <c r="C18" s="5" t="s">
        <v>37</v>
      </c>
      <c r="D18" s="5" t="s">
        <v>36</v>
      </c>
      <c r="E18" s="6" t="s">
        <v>30</v>
      </c>
      <c r="F18" s="7" t="s">
        <v>38</v>
      </c>
      <c r="G18" s="5" t="s">
        <v>35</v>
      </c>
    </row>
    <row r="19" spans="2:7" x14ac:dyDescent="0.35">
      <c r="B19" t="s">
        <v>39</v>
      </c>
      <c r="C19" t="s">
        <v>45</v>
      </c>
      <c r="D19">
        <v>365</v>
      </c>
      <c r="E19" s="4">
        <v>5.0000000000000001E-4</v>
      </c>
      <c r="F19" s="4">
        <f>(1+E19)^D19-1</f>
        <v>0.20015941067769893</v>
      </c>
      <c r="G19" t="s">
        <v>31</v>
      </c>
    </row>
    <row r="20" spans="2:7" x14ac:dyDescent="0.35">
      <c r="B20" t="s">
        <v>39</v>
      </c>
      <c r="C20" t="s">
        <v>45</v>
      </c>
      <c r="D20">
        <v>365</v>
      </c>
      <c r="E20" s="4">
        <f>F8</f>
        <v>5.8951994414568887E-4</v>
      </c>
      <c r="F20" s="4">
        <f>(1+E20)^D20-1</f>
        <v>0.24000000000003618</v>
      </c>
      <c r="G20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Video example-EN</vt:lpstr>
      <vt:lpstr>Other examples-EN</vt:lpstr>
      <vt:lpstr>Exemple vidéo-FR</vt:lpstr>
      <vt:lpstr>Autres exemples-FR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Koch</dc:creator>
  <cp:lastModifiedBy>Andre Koch</cp:lastModifiedBy>
  <dcterms:created xsi:type="dcterms:W3CDTF">2023-03-15T09:42:02Z</dcterms:created>
  <dcterms:modified xsi:type="dcterms:W3CDTF">2023-04-12T13:58:26Z</dcterms:modified>
</cp:coreProperties>
</file>