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FilesAndre\"/>
    </mc:Choice>
  </mc:AlternateContent>
  <xr:revisionPtr revIDLastSave="0" documentId="8_{199A9BA4-1990-4905-8797-C1C668BB3A7A}" xr6:coauthVersionLast="47" xr6:coauthVersionMax="47" xr10:uidLastSave="{00000000-0000-0000-0000-000000000000}"/>
  <bookViews>
    <workbookView xWindow="-110" yWindow="-110" windowWidth="18020" windowHeight="11020" xr2:uid="{00000000-000D-0000-FFFF-FFFF00000000}"/>
  </bookViews>
  <sheets>
    <sheet name="KVW.AS (5)" sheetId="1" r:id="rId1"/>
  </sheets>
  <definedNames>
    <definedName name="Bins">'KVW.AS (5)'!$K$5:$K$39</definedName>
    <definedName name="PriceDelta">'KVW.AS (5)'!$C$3:$C$502</definedName>
  </definedNames>
  <calcPr calcId="191029" concurrentCalc="0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H6" i="1"/>
  <c r="H9" i="1"/>
  <c r="L5" i="1" a="1"/>
  <c r="L5" i="1"/>
  <c r="H4" i="1"/>
  <c r="H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<sst xmlns="http://schemas.openxmlformats.org/spreadsheetml/2006/main" count="16" uniqueCount="12">
  <si>
    <t>Date</t>
  </si>
  <si>
    <t>Adj Close</t>
  </si>
  <si>
    <t xml:space="preserve"> </t>
  </si>
  <si>
    <t>Delta LN</t>
  </si>
  <si>
    <t>#</t>
  </si>
  <si>
    <t>Minimum</t>
  </si>
  <si>
    <t>Maximum</t>
  </si>
  <si>
    <t>Bins</t>
  </si>
  <si>
    <t>Frequency</t>
  </si>
  <si>
    <t>Var95%</t>
  </si>
  <si>
    <t>Portfolio</t>
  </si>
  <si>
    <t>VaR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</si>
</sst>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165" fontId="0" fillId="0" borderId="0" xfId="2" applyNumberFormat="1" applyFont="1"/>
    <xf numFmtId="10" fontId="0" fillId="0" borderId="0" xfId="2" applyNumberFormat="1" applyFont="1"/>
    <xf numFmtId="9" fontId="0" fillId="0" borderId="0" xfId="0" applyNumberFormat="1"/>
    <xf numFmtId="164" fontId="0" fillId="0" borderId="0" xfId="1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Daily</a:t>
            </a:r>
            <a:r>
              <a:rPr lang="en-GB" baseline="0"/>
              <a:t> Price Changes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'KVW.AS (5)'!$K$5:$K$40</c:f>
              <c:numCache>
                <c:formatCode>0%</c:formatCode>
                <c:ptCount val="36"/>
                <c:pt idx="0">
                  <c:v>-0.17</c:v>
                </c:pt>
                <c:pt idx="1">
                  <c:v>-0.16</c:v>
                </c:pt>
                <c:pt idx="2">
                  <c:v>-0.15</c:v>
                </c:pt>
                <c:pt idx="3">
                  <c:v>-0.14000000000000001</c:v>
                </c:pt>
                <c:pt idx="4">
                  <c:v>-0.13</c:v>
                </c:pt>
                <c:pt idx="5">
                  <c:v>-0.12</c:v>
                </c:pt>
                <c:pt idx="6">
                  <c:v>-0.11</c:v>
                </c:pt>
                <c:pt idx="7">
                  <c:v>-9.9999999999999895E-2</c:v>
                </c:pt>
                <c:pt idx="8">
                  <c:v>-8.99999999999999E-2</c:v>
                </c:pt>
                <c:pt idx="9">
                  <c:v>-7.9999999999999905E-2</c:v>
                </c:pt>
                <c:pt idx="10">
                  <c:v>-7.0000000000000007E-2</c:v>
                </c:pt>
                <c:pt idx="11">
                  <c:v>-0.06</c:v>
                </c:pt>
                <c:pt idx="12">
                  <c:v>-0.05</c:v>
                </c:pt>
                <c:pt idx="13">
                  <c:v>-0.04</c:v>
                </c:pt>
                <c:pt idx="14">
                  <c:v>-0.03</c:v>
                </c:pt>
                <c:pt idx="15">
                  <c:v>-0.02</c:v>
                </c:pt>
                <c:pt idx="16">
                  <c:v>-0.01</c:v>
                </c:pt>
                <c:pt idx="17">
                  <c:v>0</c:v>
                </c:pt>
                <c:pt idx="18">
                  <c:v>9.9999999999999794E-3</c:v>
                </c:pt>
                <c:pt idx="19">
                  <c:v>0.02</c:v>
                </c:pt>
                <c:pt idx="20">
                  <c:v>0.03</c:v>
                </c:pt>
                <c:pt idx="21">
                  <c:v>0.04</c:v>
                </c:pt>
                <c:pt idx="22">
                  <c:v>0.05</c:v>
                </c:pt>
                <c:pt idx="23">
                  <c:v>0.06</c:v>
                </c:pt>
                <c:pt idx="24">
                  <c:v>7.0000000000000007E-2</c:v>
                </c:pt>
                <c:pt idx="25">
                  <c:v>0.08</c:v>
                </c:pt>
                <c:pt idx="26">
                  <c:v>0.09</c:v>
                </c:pt>
                <c:pt idx="27">
                  <c:v>0.1</c:v>
                </c:pt>
                <c:pt idx="28">
                  <c:v>0.11</c:v>
                </c:pt>
                <c:pt idx="29">
                  <c:v>0.12</c:v>
                </c:pt>
                <c:pt idx="30">
                  <c:v>0.13</c:v>
                </c:pt>
                <c:pt idx="31">
                  <c:v>0.14000000000000001</c:v>
                </c:pt>
                <c:pt idx="32">
                  <c:v>0.15</c:v>
                </c:pt>
                <c:pt idx="33">
                  <c:v>0.16</c:v>
                </c:pt>
                <c:pt idx="34">
                  <c:v>0.17</c:v>
                </c:pt>
                <c:pt idx="35">
                  <c:v>0.18</c:v>
                </c:pt>
              </c:numCache>
            </c:numRef>
          </c:cat>
          <c:val>
            <c:numRef>
              <c:f>'KVW.AS (5)'!$L$5:$L$40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  <c:pt idx="15">
                  <c:v>23</c:v>
                </c:pt>
                <c:pt idx="16">
                  <c:v>48</c:v>
                </c:pt>
                <c:pt idx="17">
                  <c:v>183</c:v>
                </c:pt>
                <c:pt idx="18">
                  <c:v>137</c:v>
                </c:pt>
                <c:pt idx="19">
                  <c:v>59</c:v>
                </c:pt>
                <c:pt idx="20">
                  <c:v>20</c:v>
                </c:pt>
                <c:pt idx="21">
                  <c:v>9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8-406B-AA4A-19E36B819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564816"/>
        <c:axId val="782563832"/>
      </c:lineChart>
      <c:catAx>
        <c:axId val="782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LN Price Change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82563832"/>
        <c:crosses val="autoZero"/>
        <c:auto val="1"/>
        <c:lblAlgn val="ctr"/>
        <c:lblOffset val="100"/>
        <c:noMultiLvlLbl val="0"/>
      </c:catAx>
      <c:valAx>
        <c:axId val="78256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8256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Daily</a:t>
            </a:r>
            <a:r>
              <a:rPr lang="en-GB" baseline="0"/>
              <a:t> Price Changes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'KVW.AS (5)'!$K$5:$K$40</c:f>
              <c:numCache>
                <c:formatCode>0%</c:formatCode>
                <c:ptCount val="36"/>
                <c:pt idx="0">
                  <c:v>-0.17</c:v>
                </c:pt>
                <c:pt idx="1">
                  <c:v>-0.16</c:v>
                </c:pt>
                <c:pt idx="2">
                  <c:v>-0.15</c:v>
                </c:pt>
                <c:pt idx="3">
                  <c:v>-0.14000000000000001</c:v>
                </c:pt>
                <c:pt idx="4">
                  <c:v>-0.13</c:v>
                </c:pt>
                <c:pt idx="5">
                  <c:v>-0.12</c:v>
                </c:pt>
                <c:pt idx="6">
                  <c:v>-0.11</c:v>
                </c:pt>
                <c:pt idx="7">
                  <c:v>-9.9999999999999895E-2</c:v>
                </c:pt>
                <c:pt idx="8">
                  <c:v>-8.99999999999999E-2</c:v>
                </c:pt>
                <c:pt idx="9">
                  <c:v>-7.9999999999999905E-2</c:v>
                </c:pt>
                <c:pt idx="10">
                  <c:v>-7.0000000000000007E-2</c:v>
                </c:pt>
                <c:pt idx="11">
                  <c:v>-0.06</c:v>
                </c:pt>
                <c:pt idx="12">
                  <c:v>-0.05</c:v>
                </c:pt>
                <c:pt idx="13">
                  <c:v>-0.04</c:v>
                </c:pt>
                <c:pt idx="14">
                  <c:v>-0.03</c:v>
                </c:pt>
                <c:pt idx="15">
                  <c:v>-0.02</c:v>
                </c:pt>
                <c:pt idx="16">
                  <c:v>-0.01</c:v>
                </c:pt>
                <c:pt idx="17">
                  <c:v>0</c:v>
                </c:pt>
                <c:pt idx="18">
                  <c:v>9.9999999999999794E-3</c:v>
                </c:pt>
                <c:pt idx="19">
                  <c:v>0.02</c:v>
                </c:pt>
                <c:pt idx="20">
                  <c:v>0.03</c:v>
                </c:pt>
                <c:pt idx="21">
                  <c:v>0.04</c:v>
                </c:pt>
                <c:pt idx="22">
                  <c:v>0.05</c:v>
                </c:pt>
                <c:pt idx="23">
                  <c:v>0.06</c:v>
                </c:pt>
                <c:pt idx="24">
                  <c:v>7.0000000000000007E-2</c:v>
                </c:pt>
                <c:pt idx="25">
                  <c:v>0.08</c:v>
                </c:pt>
                <c:pt idx="26">
                  <c:v>0.09</c:v>
                </c:pt>
                <c:pt idx="27">
                  <c:v>0.1</c:v>
                </c:pt>
                <c:pt idx="28">
                  <c:v>0.11</c:v>
                </c:pt>
                <c:pt idx="29">
                  <c:v>0.12</c:v>
                </c:pt>
                <c:pt idx="30">
                  <c:v>0.13</c:v>
                </c:pt>
                <c:pt idx="31">
                  <c:v>0.14000000000000001</c:v>
                </c:pt>
                <c:pt idx="32">
                  <c:v>0.15</c:v>
                </c:pt>
                <c:pt idx="33">
                  <c:v>0.16</c:v>
                </c:pt>
                <c:pt idx="34">
                  <c:v>0.17</c:v>
                </c:pt>
                <c:pt idx="35">
                  <c:v>0.18</c:v>
                </c:pt>
              </c:numCache>
            </c:numRef>
          </c:cat>
          <c:val>
            <c:numRef>
              <c:f>'KVW.AS (5)'!$M$5:$M$40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  <c:pt idx="15">
                  <c:v>23</c:v>
                </c:pt>
                <c:pt idx="1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A-4CE6-9C21-4086687C6BD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'KVW.AS (5)'!$K$5:$K$40</c:f>
              <c:numCache>
                <c:formatCode>0%</c:formatCode>
                <c:ptCount val="36"/>
                <c:pt idx="0">
                  <c:v>-0.17</c:v>
                </c:pt>
                <c:pt idx="1">
                  <c:v>-0.16</c:v>
                </c:pt>
                <c:pt idx="2">
                  <c:v>-0.15</c:v>
                </c:pt>
                <c:pt idx="3">
                  <c:v>-0.14000000000000001</c:v>
                </c:pt>
                <c:pt idx="4">
                  <c:v>-0.13</c:v>
                </c:pt>
                <c:pt idx="5">
                  <c:v>-0.12</c:v>
                </c:pt>
                <c:pt idx="6">
                  <c:v>-0.11</c:v>
                </c:pt>
                <c:pt idx="7">
                  <c:v>-9.9999999999999895E-2</c:v>
                </c:pt>
                <c:pt idx="8">
                  <c:v>-8.99999999999999E-2</c:v>
                </c:pt>
                <c:pt idx="9">
                  <c:v>-7.9999999999999905E-2</c:v>
                </c:pt>
                <c:pt idx="10">
                  <c:v>-7.0000000000000007E-2</c:v>
                </c:pt>
                <c:pt idx="11">
                  <c:v>-0.06</c:v>
                </c:pt>
                <c:pt idx="12">
                  <c:v>-0.05</c:v>
                </c:pt>
                <c:pt idx="13">
                  <c:v>-0.04</c:v>
                </c:pt>
                <c:pt idx="14">
                  <c:v>-0.03</c:v>
                </c:pt>
                <c:pt idx="15">
                  <c:v>-0.02</c:v>
                </c:pt>
                <c:pt idx="16">
                  <c:v>-0.01</c:v>
                </c:pt>
                <c:pt idx="17">
                  <c:v>0</c:v>
                </c:pt>
                <c:pt idx="18">
                  <c:v>9.9999999999999794E-3</c:v>
                </c:pt>
                <c:pt idx="19">
                  <c:v>0.02</c:v>
                </c:pt>
                <c:pt idx="20">
                  <c:v>0.03</c:v>
                </c:pt>
                <c:pt idx="21">
                  <c:v>0.04</c:v>
                </c:pt>
                <c:pt idx="22">
                  <c:v>0.05</c:v>
                </c:pt>
                <c:pt idx="23">
                  <c:v>0.06</c:v>
                </c:pt>
                <c:pt idx="24">
                  <c:v>7.0000000000000007E-2</c:v>
                </c:pt>
                <c:pt idx="25">
                  <c:v>0.08</c:v>
                </c:pt>
                <c:pt idx="26">
                  <c:v>0.09</c:v>
                </c:pt>
                <c:pt idx="27">
                  <c:v>0.1</c:v>
                </c:pt>
                <c:pt idx="28">
                  <c:v>0.11</c:v>
                </c:pt>
                <c:pt idx="29">
                  <c:v>0.12</c:v>
                </c:pt>
                <c:pt idx="30">
                  <c:v>0.13</c:v>
                </c:pt>
                <c:pt idx="31">
                  <c:v>0.14000000000000001</c:v>
                </c:pt>
                <c:pt idx="32">
                  <c:v>0.15</c:v>
                </c:pt>
                <c:pt idx="33">
                  <c:v>0.16</c:v>
                </c:pt>
                <c:pt idx="34">
                  <c:v>0.17</c:v>
                </c:pt>
                <c:pt idx="35">
                  <c:v>0.18</c:v>
                </c:pt>
              </c:numCache>
            </c:numRef>
          </c:cat>
          <c:val>
            <c:numRef>
              <c:f>'KVW.AS (5)'!$N$5:$N$40</c:f>
              <c:numCache>
                <c:formatCode>General</c:formatCode>
                <c:ptCount val="36"/>
                <c:pt idx="15">
                  <c:v>0</c:v>
                </c:pt>
                <c:pt idx="16">
                  <c:v>48</c:v>
                </c:pt>
                <c:pt idx="17">
                  <c:v>183</c:v>
                </c:pt>
                <c:pt idx="18">
                  <c:v>137</c:v>
                </c:pt>
                <c:pt idx="19">
                  <c:v>59</c:v>
                </c:pt>
                <c:pt idx="20">
                  <c:v>20</c:v>
                </c:pt>
                <c:pt idx="21">
                  <c:v>9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A-4CE6-9C21-4086687C6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574000"/>
        <c:axId val="782574328"/>
      </c:areaChart>
      <c:catAx>
        <c:axId val="782574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LN Price Change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82574328"/>
        <c:crosses val="autoZero"/>
        <c:auto val="1"/>
        <c:lblAlgn val="ctr"/>
        <c:lblOffset val="100"/>
        <c:noMultiLvlLbl val="0"/>
      </c:catAx>
      <c:valAx>
        <c:axId val="78257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82574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333375</xdr:colOff>
      <xdr:row>0</xdr:row>
      <xdr:rowOff>0</xdr:rowOff>
    </xdr:from>
    <xdr:to>
      <xdr:col>20</xdr:col>
      <xdr:colOff>333375</xdr:colOff>
      <xdr:row>14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035ACBB-1F0C-4E3C-A822-094C393796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566737</xdr:colOff>
      <xdr:row>18</xdr:row>
      <xdr:rowOff>166687</xdr:rowOff>
    </xdr:from>
    <xdr:to>
      <xdr:col>20</xdr:col>
      <xdr:colOff>566737</xdr:colOff>
      <xdr:row>33</xdr:row>
      <xdr:rowOff>52387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21B8926-2E14-4FBE-A613-D6F4AFBAD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3"/>
  <sheetViews>
    <sheetView tabSelected="1" workbookViewId="0"/>
  </sheetViews>
  <sheetFormatPr defaultColWidth="10.90625" defaultRowHeight="14.5" x14ac:dyDescent="0.35"/>
  <cols>
    <col min="5" max="5" width="11.453125" style="3"/>
  </cols>
  <sheetData>
    <row r="1" spans="1:13" x14ac:dyDescent="0.35">
      <c r="A1" t="s">
        <v>0</v>
      </c>
      <c r="B1" t="s">
        <v>1</v>
      </c>
      <c r="C1" t="s">
        <v>3</v>
      </c>
      <c r="D1" t="s">
        <v>4</v>
      </c>
      <c r="E1" s="3" t="s">
        <v>3</v>
      </c>
    </row>
    <row r="2" spans="1:13" x14ac:dyDescent="0.35">
      <c r="A2" s="1">
        <v>43207</v>
      </c>
      <c r="B2">
        <v>20.560994999999998</v>
      </c>
      <c r="C2" s="3" t="s">
        <v>2</v>
      </c>
      <c r="E2" s="3" t="s">
        <v>2</v>
      </c>
    </row>
    <row r="3" spans="1:13" x14ac:dyDescent="0.35">
      <c r="A3" s="1">
        <v>43208</v>
      </c>
      <c r="B3">
        <v>20.578999</v>
      </c>
      <c r="C3" s="3">
        <f t="shared" ref="C3:C22" si="0">LN(B3/B2)</f>
        <v>8.7525540958347198E-4</v>
      </c>
      <c r="D3">
        <v>1</v>
      </c>
      <c r="E3" s="3">
        <v>-0.16453209467648025</v>
      </c>
      <c r="G3" t="s">
        <v>5</v>
      </c>
      <c r="H3" s="2">
        <f>MIN(PriceDelta)</f>
        <v>-0.16453209467648025</v>
      </c>
    </row>
    <row r="4" spans="1:13" x14ac:dyDescent="0.35">
      <c r="A4" s="1">
        <v>43209</v>
      </c>
      <c r="B4">
        <v>20.615005</v>
      </c>
      <c r="C4" s="3">
        <f t="shared" si="0"/>
        <v>1.748118933487957E-3</v>
      </c>
      <c r="D4">
        <v>2</v>
      </c>
      <c r="E4" s="3">
        <v>-0.10927036691716922</v>
      </c>
      <c r="G4" t="s">
        <v>6</v>
      </c>
      <c r="H4" s="2">
        <f>MAX(PriceDelta)</f>
        <v>0.17095779732625085</v>
      </c>
      <c r="K4" t="s">
        <v>7</v>
      </c>
      <c r="L4" t="s">
        <v>8</v>
      </c>
    </row>
    <row r="5" spans="1:13" x14ac:dyDescent="0.35">
      <c r="A5" s="1">
        <v>43210</v>
      </c>
      <c r="B5">
        <v>20.615005</v>
      </c>
      <c r="C5" s="3">
        <f t="shared" si="0"/>
        <v>0</v>
      </c>
      <c r="D5">
        <v>3</v>
      </c>
      <c r="E5" s="3">
        <v>-7.5985914947269528E-2</v>
      </c>
      <c r="K5" s="4">
        <v>-0.17</v>
      </c>
      <c r="L5" cm="1">
        <f t="array" ref="L5:L40">FREQUENCY(PriceDelta,Bins)</f>
        <v>0</v>
      </c>
      <c r="M5">
        <v>0</v>
      </c>
    </row>
    <row r="6" spans="1:13" x14ac:dyDescent="0.35">
      <c r="A6" s="1">
        <v>43213</v>
      </c>
      <c r="B6">
        <v>20.615005</v>
      </c>
      <c r="C6" s="3">
        <f t="shared" si="0"/>
        <v>0</v>
      </c>
      <c r="D6">
        <v>4</v>
      </c>
      <c r="E6" s="3">
        <v>-7.4970513801524155E-2</v>
      </c>
      <c r="G6" t="s">
        <v>9</v>
      </c>
      <c r="H6" s="3">
        <f>_xlfn.PERCENTILE.EXC(PriceDelta,100%-95%)</f>
        <v>-2.397076503909161E-2</v>
      </c>
      <c r="K6" s="4">
        <v>-0.16</v>
      </c>
      <c r="L6">
        <v>1</v>
      </c>
      <c r="M6">
        <v>1</v>
      </c>
    </row>
    <row r="7" spans="1:13" x14ac:dyDescent="0.35">
      <c r="A7" s="1">
        <v>43214</v>
      </c>
      <c r="B7">
        <v>20.470973999999998</v>
      </c>
      <c r="C7" s="3">
        <f t="shared" si="0"/>
        <v>-7.0112283323895547E-3</v>
      </c>
      <c r="D7">
        <v>5</v>
      </c>
      <c r="E7" s="3">
        <v>-5.1411742290553682E-2</v>
      </c>
      <c r="K7" s="4">
        <v>-0.15</v>
      </c>
      <c r="L7">
        <v>0</v>
      </c>
      <c r="M7">
        <v>0</v>
      </c>
    </row>
    <row r="8" spans="1:13" x14ac:dyDescent="0.35">
      <c r="A8" s="1">
        <v>43215</v>
      </c>
      <c r="B8">
        <v>20.380946999999999</v>
      </c>
      <c r="C8" s="3">
        <f t="shared" si="0"/>
        <v>-4.4074865286355723E-3</v>
      </c>
      <c r="D8">
        <v>6</v>
      </c>
      <c r="E8" s="3">
        <v>-4.9896922685448146E-2</v>
      </c>
      <c r="G8" t="s">
        <v>10</v>
      </c>
      <c r="H8" s="5">
        <v>21700</v>
      </c>
      <c r="K8" s="4">
        <v>-0.14000000000000001</v>
      </c>
      <c r="L8">
        <v>0</v>
      </c>
      <c r="M8">
        <v>0</v>
      </c>
    </row>
    <row r="9" spans="1:13" x14ac:dyDescent="0.35">
      <c r="A9" s="1">
        <v>43216</v>
      </c>
      <c r="B9">
        <v>20.506983000000002</v>
      </c>
      <c r="C9" s="3">
        <f t="shared" si="0"/>
        <v>6.1649684484172832E-3</v>
      </c>
      <c r="D9">
        <v>7</v>
      </c>
      <c r="E9" s="3">
        <v>-4.2364740794878848E-2</v>
      </c>
      <c r="G9" t="s">
        <v>11</v>
      </c>
      <c r="H9" s="5">
        <f>H8*H6*-1</f>
        <v>520.16560134828796</v>
      </c>
      <c r="K9" s="4">
        <v>-0.13</v>
      </c>
      <c r="L9">
        <v>0</v>
      </c>
      <c r="M9">
        <v>0</v>
      </c>
    </row>
    <row r="10" spans="1:13" x14ac:dyDescent="0.35">
      <c r="A10" s="1">
        <v>43217</v>
      </c>
      <c r="B10">
        <v>20.651015999999998</v>
      </c>
      <c r="C10" s="3">
        <f t="shared" si="0"/>
        <v>6.9990568771721986E-3</v>
      </c>
      <c r="D10">
        <v>8</v>
      </c>
      <c r="E10" s="3">
        <v>-3.9863397387219203E-2</v>
      </c>
      <c r="K10" s="4">
        <v>-0.12</v>
      </c>
      <c r="L10">
        <v>0</v>
      </c>
      <c r="M10">
        <v>0</v>
      </c>
    </row>
    <row r="11" spans="1:13" x14ac:dyDescent="0.35">
      <c r="A11" s="1">
        <v>43220</v>
      </c>
      <c r="B11">
        <v>21.191148999999999</v>
      </c>
      <c r="C11" s="3">
        <f t="shared" si="0"/>
        <v>2.5819075335339798E-2</v>
      </c>
      <c r="D11">
        <v>9</v>
      </c>
      <c r="E11" s="3">
        <v>-3.7598331289808107E-2</v>
      </c>
      <c r="K11" s="4">
        <v>-0.11</v>
      </c>
      <c r="L11">
        <v>0</v>
      </c>
      <c r="M11">
        <v>0</v>
      </c>
    </row>
    <row r="12" spans="1:13" x14ac:dyDescent="0.35">
      <c r="A12" s="1">
        <v>43222</v>
      </c>
      <c r="B12">
        <v>21.137132999999999</v>
      </c>
      <c r="C12" s="3">
        <f t="shared" si="0"/>
        <v>-2.5522429339999986E-3</v>
      </c>
      <c r="D12">
        <v>10</v>
      </c>
      <c r="E12" s="3">
        <v>-3.6270681951551108E-2</v>
      </c>
      <c r="K12" s="4">
        <v>-9.9999999999999895E-2</v>
      </c>
      <c r="L12">
        <v>1</v>
      </c>
      <c r="M12">
        <v>1</v>
      </c>
    </row>
    <row r="13" spans="1:13" x14ac:dyDescent="0.35">
      <c r="A13" s="1">
        <v>43223</v>
      </c>
      <c r="B13">
        <v>21.281168000000001</v>
      </c>
      <c r="C13" s="3">
        <f t="shared" si="0"/>
        <v>6.7911986186640211E-3</v>
      </c>
      <c r="D13">
        <v>11</v>
      </c>
      <c r="E13" s="3">
        <v>-3.4371876174796138E-2</v>
      </c>
      <c r="K13" s="4">
        <v>-8.99999999999999E-2</v>
      </c>
      <c r="L13">
        <v>0</v>
      </c>
      <c r="M13">
        <v>0</v>
      </c>
    </row>
    <row r="14" spans="1:13" x14ac:dyDescent="0.35">
      <c r="A14" s="1">
        <v>43224</v>
      </c>
      <c r="B14">
        <v>21.317177000000001</v>
      </c>
      <c r="C14" s="3">
        <f t="shared" si="0"/>
        <v>1.6906294635074669E-3</v>
      </c>
      <c r="D14">
        <v>12</v>
      </c>
      <c r="E14" s="3">
        <v>-3.3472029508435322E-2</v>
      </c>
      <c r="K14" s="4">
        <v>-7.9999999999999905E-2</v>
      </c>
      <c r="L14">
        <v>0</v>
      </c>
      <c r="M14">
        <v>0</v>
      </c>
    </row>
    <row r="15" spans="1:13" x14ac:dyDescent="0.35">
      <c r="A15" s="1">
        <v>43227</v>
      </c>
      <c r="B15">
        <v>21.717282999999998</v>
      </c>
      <c r="C15" s="3">
        <f t="shared" si="0"/>
        <v>1.8595215511288433E-2</v>
      </c>
      <c r="D15">
        <v>13</v>
      </c>
      <c r="E15" s="3">
        <v>-3.3336370018286134E-2</v>
      </c>
      <c r="K15" s="4">
        <v>-7.0000000000000007E-2</v>
      </c>
      <c r="L15">
        <v>2</v>
      </c>
      <c r="M15">
        <v>2</v>
      </c>
    </row>
    <row r="16" spans="1:13" x14ac:dyDescent="0.35">
      <c r="A16" s="1">
        <v>43228</v>
      </c>
      <c r="B16">
        <v>21.810328999999999</v>
      </c>
      <c r="C16" s="3">
        <f t="shared" si="0"/>
        <v>4.2752697632020258E-3</v>
      </c>
      <c r="D16">
        <v>14</v>
      </c>
      <c r="E16" s="3">
        <v>-3.2532248857649007E-2</v>
      </c>
      <c r="K16" s="4">
        <v>-0.06</v>
      </c>
      <c r="L16">
        <v>0</v>
      </c>
      <c r="M16">
        <v>0</v>
      </c>
    </row>
    <row r="17" spans="1:14" x14ac:dyDescent="0.35">
      <c r="A17" s="1">
        <v>43229</v>
      </c>
      <c r="B17">
        <v>21.680063000000001</v>
      </c>
      <c r="C17" s="3">
        <f t="shared" si="0"/>
        <v>-5.9905824519558932E-3</v>
      </c>
      <c r="D17">
        <v>15</v>
      </c>
      <c r="E17" s="3">
        <v>-3.0696155334745602E-2</v>
      </c>
      <c r="K17" s="4">
        <v>-0.05</v>
      </c>
      <c r="L17">
        <v>1</v>
      </c>
      <c r="M17">
        <v>1</v>
      </c>
    </row>
    <row r="18" spans="1:14" x14ac:dyDescent="0.35">
      <c r="A18" s="1">
        <v>43230</v>
      </c>
      <c r="B18">
        <v>21.512577</v>
      </c>
      <c r="C18" s="3">
        <f t="shared" si="0"/>
        <v>-7.7553416256781775E-3</v>
      </c>
      <c r="D18">
        <v>16</v>
      </c>
      <c r="E18" s="3">
        <v>-2.9424560718119747E-2</v>
      </c>
      <c r="K18" s="4">
        <v>-0.04</v>
      </c>
      <c r="L18">
        <v>2</v>
      </c>
      <c r="M18">
        <v>2</v>
      </c>
    </row>
    <row r="19" spans="1:14" x14ac:dyDescent="0.35">
      <c r="A19" s="1">
        <v>43231</v>
      </c>
      <c r="B19">
        <v>21.400918999999998</v>
      </c>
      <c r="C19" s="3">
        <f t="shared" si="0"/>
        <v>-5.2038758146288186E-3</v>
      </c>
      <c r="D19">
        <v>17</v>
      </c>
      <c r="E19" s="3">
        <v>-2.813917360085455E-2</v>
      </c>
      <c r="K19" s="4">
        <v>-0.03</v>
      </c>
      <c r="L19">
        <v>8</v>
      </c>
      <c r="M19">
        <v>8</v>
      </c>
    </row>
    <row r="20" spans="1:14" x14ac:dyDescent="0.35">
      <c r="A20" s="1">
        <v>43234</v>
      </c>
      <c r="B20">
        <v>21.307873000000001</v>
      </c>
      <c r="C20" s="3">
        <f t="shared" si="0"/>
        <v>-4.3572361967255183E-3</v>
      </c>
      <c r="D20">
        <v>18</v>
      </c>
      <c r="E20" s="3">
        <v>-2.7705559878936335E-2</v>
      </c>
      <c r="K20" s="4">
        <v>-0.02</v>
      </c>
      <c r="L20">
        <v>23</v>
      </c>
      <c r="M20">
        <v>23</v>
      </c>
      <c r="N20" t="s">
        <v>2</v>
      </c>
    </row>
    <row r="21" spans="1:14" x14ac:dyDescent="0.35">
      <c r="A21" s="1">
        <v>43235</v>
      </c>
      <c r="B21">
        <v>21.605623000000001</v>
      </c>
      <c r="C21" s="3">
        <f t="shared" si="0"/>
        <v>1.3876976051511137E-2</v>
      </c>
      <c r="D21">
        <v>19</v>
      </c>
      <c r="E21" s="3">
        <v>-2.6787285430105549E-2</v>
      </c>
      <c r="K21" s="4">
        <v>-0.01</v>
      </c>
      <c r="L21">
        <v>48</v>
      </c>
      <c r="M21">
        <v>23</v>
      </c>
      <c r="N21">
        <v>48</v>
      </c>
    </row>
    <row r="22" spans="1:14" x14ac:dyDescent="0.35">
      <c r="A22" s="1">
        <v>43236</v>
      </c>
      <c r="B22">
        <v>21.456747</v>
      </c>
      <c r="C22" s="3">
        <f t="shared" si="0"/>
        <v>-6.9144635162400247E-3</v>
      </c>
      <c r="D22">
        <v>20</v>
      </c>
      <c r="E22" s="3">
        <v>-2.6359563350090046E-2</v>
      </c>
      <c r="K22" s="4">
        <v>0</v>
      </c>
      <c r="L22">
        <v>183</v>
      </c>
      <c r="N22">
        <v>183</v>
      </c>
    </row>
    <row r="23" spans="1:14" x14ac:dyDescent="0.35">
      <c r="A23" s="1">
        <v>43237</v>
      </c>
      <c r="B23">
        <v>20.991510000000002</v>
      </c>
      <c r="C23" s="3">
        <f t="shared" ref="C23:C86" si="1">LN(B23/B22)</f>
        <v>-2.1921071105886182E-2</v>
      </c>
      <c r="D23">
        <v>21</v>
      </c>
      <c r="E23" s="3">
        <v>-2.6145336469448135E-2</v>
      </c>
      <c r="K23" s="4">
        <v>9.9999999999999794E-3</v>
      </c>
      <c r="L23">
        <v>137</v>
      </c>
      <c r="N23">
        <v>137</v>
      </c>
    </row>
    <row r="24" spans="1:14" x14ac:dyDescent="0.35">
      <c r="A24" s="1">
        <v>43238</v>
      </c>
      <c r="B24">
        <v>20.935683999999998</v>
      </c>
      <c r="C24" s="3">
        <f t="shared" si="1"/>
        <v>-2.6629987683473716E-3</v>
      </c>
      <c r="D24">
        <v>22</v>
      </c>
      <c r="E24" s="3">
        <v>-2.5948375198678778E-2</v>
      </c>
      <c r="K24" s="4">
        <v>0.02</v>
      </c>
      <c r="L24">
        <v>59</v>
      </c>
      <c r="N24">
        <v>59</v>
      </c>
    </row>
    <row r="25" spans="1:14" x14ac:dyDescent="0.35">
      <c r="A25" s="1">
        <v>43241</v>
      </c>
      <c r="B25">
        <v>20.972902000000001</v>
      </c>
      <c r="C25" s="3">
        <f t="shared" si="1"/>
        <v>1.7761520173624873E-3</v>
      </c>
      <c r="D25">
        <v>23</v>
      </c>
      <c r="E25" s="3">
        <v>-2.5150257571292817E-2</v>
      </c>
      <c r="K25" s="4">
        <v>0.03</v>
      </c>
      <c r="L25">
        <v>20</v>
      </c>
      <c r="N25">
        <v>20</v>
      </c>
    </row>
    <row r="26" spans="1:14" x14ac:dyDescent="0.35">
      <c r="A26" s="1">
        <v>43242</v>
      </c>
      <c r="B26">
        <v>21.010120000000001</v>
      </c>
      <c r="C26" s="3">
        <f t="shared" si="1"/>
        <v>1.7730028938690284E-3</v>
      </c>
      <c r="D26">
        <v>24</v>
      </c>
      <c r="E26" s="3">
        <v>-2.4150519669091413E-2</v>
      </c>
      <c r="K26" s="4">
        <v>0.04</v>
      </c>
      <c r="L26">
        <v>9</v>
      </c>
      <c r="N26">
        <v>9</v>
      </c>
    </row>
    <row r="27" spans="1:14" x14ac:dyDescent="0.35">
      <c r="A27" s="1">
        <v>43243</v>
      </c>
      <c r="B27">
        <v>20.917072000000001</v>
      </c>
      <c r="C27" s="3">
        <f t="shared" si="1"/>
        <v>-4.438558764440141E-3</v>
      </c>
      <c r="D27">
        <v>25</v>
      </c>
      <c r="E27" s="3">
        <v>-2.3981826053282293E-2</v>
      </c>
      <c r="K27" s="4">
        <v>0.05</v>
      </c>
      <c r="L27">
        <v>0</v>
      </c>
      <c r="N27">
        <v>0</v>
      </c>
    </row>
    <row r="28" spans="1:14" x14ac:dyDescent="0.35">
      <c r="A28" s="1">
        <v>43244</v>
      </c>
      <c r="B28">
        <v>20.935683999999998</v>
      </c>
      <c r="C28" s="3">
        <f t="shared" si="1"/>
        <v>8.8940385320846881E-4</v>
      </c>
      <c r="D28">
        <v>26</v>
      </c>
      <c r="E28" s="3">
        <v>-2.3760605769468736E-2</v>
      </c>
      <c r="K28" s="4">
        <v>0.06</v>
      </c>
      <c r="L28">
        <v>3</v>
      </c>
      <c r="N28">
        <v>3</v>
      </c>
    </row>
    <row r="29" spans="1:14" x14ac:dyDescent="0.35">
      <c r="A29" s="1">
        <v>43245</v>
      </c>
      <c r="B29">
        <v>21.047339999999998</v>
      </c>
      <c r="C29" s="3">
        <f t="shared" si="1"/>
        <v>5.3191148525485229E-3</v>
      </c>
      <c r="D29">
        <v>27</v>
      </c>
      <c r="E29" s="3">
        <v>-2.3455166222240954E-2</v>
      </c>
      <c r="K29" s="4">
        <v>7.0000000000000007E-2</v>
      </c>
      <c r="L29">
        <v>0</v>
      </c>
      <c r="N29">
        <v>0</v>
      </c>
    </row>
    <row r="30" spans="1:14" x14ac:dyDescent="0.35">
      <c r="A30" s="1">
        <v>43248</v>
      </c>
      <c r="B30">
        <v>20.917072000000001</v>
      </c>
      <c r="C30" s="3">
        <f t="shared" si="1"/>
        <v>-6.2085187057570514E-3</v>
      </c>
      <c r="D30">
        <v>28</v>
      </c>
      <c r="E30" s="3">
        <v>-2.335557729472933E-2</v>
      </c>
      <c r="K30" s="4">
        <v>0.08</v>
      </c>
      <c r="L30">
        <v>1</v>
      </c>
      <c r="N30">
        <v>1</v>
      </c>
    </row>
    <row r="31" spans="1:14" x14ac:dyDescent="0.35">
      <c r="A31" s="1">
        <v>43249</v>
      </c>
      <c r="B31">
        <v>20.228522999999999</v>
      </c>
      <c r="C31" s="3">
        <f t="shared" si="1"/>
        <v>-3.3472029508435322E-2</v>
      </c>
      <c r="D31">
        <v>29</v>
      </c>
      <c r="E31" s="3">
        <v>-2.3347385466441117E-2</v>
      </c>
      <c r="K31" s="4">
        <v>0.09</v>
      </c>
      <c r="L31">
        <v>0</v>
      </c>
      <c r="N31">
        <v>0</v>
      </c>
    </row>
    <row r="32" spans="1:14" x14ac:dyDescent="0.35">
      <c r="A32" s="1">
        <v>43250</v>
      </c>
      <c r="B32">
        <v>20.321570999999999</v>
      </c>
      <c r="C32" s="3">
        <f t="shared" si="1"/>
        <v>4.5892945802681242E-3</v>
      </c>
      <c r="D32">
        <v>30</v>
      </c>
      <c r="E32" s="3">
        <v>-2.2907219323676412E-2</v>
      </c>
      <c r="K32" s="4">
        <v>0.1</v>
      </c>
      <c r="L32">
        <v>1</v>
      </c>
      <c r="N32">
        <v>1</v>
      </c>
    </row>
    <row r="33" spans="1:14" x14ac:dyDescent="0.35">
      <c r="A33" s="1">
        <v>43251</v>
      </c>
      <c r="B33">
        <v>20.191303000000001</v>
      </c>
      <c r="C33" s="3">
        <f t="shared" si="1"/>
        <v>-6.4309655721264793E-3</v>
      </c>
      <c r="D33">
        <v>31</v>
      </c>
      <c r="E33" s="3">
        <v>-2.2089871872179073E-2</v>
      </c>
      <c r="K33" s="4">
        <v>0.11</v>
      </c>
      <c r="L33">
        <v>0</v>
      </c>
      <c r="N33">
        <v>0</v>
      </c>
    </row>
    <row r="34" spans="1:14" x14ac:dyDescent="0.35">
      <c r="A34" s="1">
        <v>43252</v>
      </c>
      <c r="B34">
        <v>20.154084999999998</v>
      </c>
      <c r="C34" s="3">
        <f t="shared" si="1"/>
        <v>-1.8449697674113731E-3</v>
      </c>
      <c r="D34">
        <v>32</v>
      </c>
      <c r="E34" s="3">
        <v>-2.1921071105886182E-2</v>
      </c>
      <c r="K34" s="4">
        <v>0.12</v>
      </c>
      <c r="L34">
        <v>0</v>
      </c>
      <c r="N34">
        <v>0</v>
      </c>
    </row>
    <row r="35" spans="1:14" x14ac:dyDescent="0.35">
      <c r="A35" s="1">
        <v>43255</v>
      </c>
      <c r="B35">
        <v>20.284351000000001</v>
      </c>
      <c r="C35" s="3">
        <f t="shared" si="1"/>
        <v>6.4427046879162869E-3</v>
      </c>
      <c r="D35">
        <v>33</v>
      </c>
      <c r="E35" s="3">
        <v>-2.1802437196228423E-2</v>
      </c>
      <c r="K35" s="4">
        <v>0.13</v>
      </c>
      <c r="L35">
        <v>0</v>
      </c>
      <c r="N35">
        <v>0</v>
      </c>
    </row>
    <row r="36" spans="1:14" x14ac:dyDescent="0.35">
      <c r="A36" s="1">
        <v>43256</v>
      </c>
      <c r="B36">
        <v>20.265743000000001</v>
      </c>
      <c r="C36" s="3">
        <f t="shared" si="1"/>
        <v>-9.1777845477517071E-4</v>
      </c>
      <c r="D36">
        <v>34</v>
      </c>
      <c r="E36" s="3">
        <v>-2.1596038210623576E-2</v>
      </c>
      <c r="K36" s="4">
        <v>0.14000000000000001</v>
      </c>
      <c r="L36">
        <v>0</v>
      </c>
      <c r="N36">
        <v>0</v>
      </c>
    </row>
    <row r="37" spans="1:14" x14ac:dyDescent="0.35">
      <c r="A37" s="1">
        <v>43257</v>
      </c>
      <c r="B37">
        <v>20.824026</v>
      </c>
      <c r="C37" s="3">
        <f t="shared" si="1"/>
        <v>2.7175492643324285E-2</v>
      </c>
      <c r="D37">
        <v>35</v>
      </c>
      <c r="E37" s="3">
        <v>-2.1506263158298736E-2</v>
      </c>
      <c r="K37" s="4">
        <v>0.15</v>
      </c>
      <c r="L37">
        <v>0</v>
      </c>
      <c r="N37">
        <v>0</v>
      </c>
    </row>
    <row r="38" spans="1:14" x14ac:dyDescent="0.35">
      <c r="A38" s="1">
        <v>43258</v>
      </c>
      <c r="B38">
        <v>20.71237</v>
      </c>
      <c r="C38" s="3">
        <f t="shared" si="1"/>
        <v>-5.3763099209929686E-3</v>
      </c>
      <c r="D38">
        <v>36</v>
      </c>
      <c r="E38" s="3">
        <v>-2.1053369294576987E-2</v>
      </c>
      <c r="K38" s="4">
        <v>0.16</v>
      </c>
      <c r="L38">
        <v>0</v>
      </c>
      <c r="N38">
        <v>0</v>
      </c>
    </row>
    <row r="39" spans="1:14" x14ac:dyDescent="0.35">
      <c r="A39" s="1">
        <v>43259</v>
      </c>
      <c r="B39">
        <v>20.582104000000001</v>
      </c>
      <c r="C39" s="3">
        <f t="shared" si="1"/>
        <v>-6.309145969816455E-3</v>
      </c>
      <c r="D39">
        <v>37</v>
      </c>
      <c r="E39" s="3">
        <v>-2.0525189861782398E-2</v>
      </c>
      <c r="K39" s="4">
        <v>0.17</v>
      </c>
      <c r="L39">
        <v>0</v>
      </c>
      <c r="N39">
        <v>0</v>
      </c>
    </row>
    <row r="40" spans="1:14" x14ac:dyDescent="0.35">
      <c r="A40" s="1">
        <v>43262</v>
      </c>
      <c r="B40">
        <v>20.377397999999999</v>
      </c>
      <c r="C40" s="3">
        <f t="shared" si="1"/>
        <v>-9.9956149068772381E-3</v>
      </c>
      <c r="D40">
        <v>38</v>
      </c>
      <c r="E40" s="3">
        <v>-2.0067583161262455E-2</v>
      </c>
      <c r="K40" s="4">
        <v>0.18</v>
      </c>
      <c r="L40">
        <v>1</v>
      </c>
      <c r="N40">
        <v>1</v>
      </c>
    </row>
    <row r="41" spans="1:14" x14ac:dyDescent="0.35">
      <c r="A41" s="1">
        <v>43263</v>
      </c>
      <c r="B41">
        <v>20.470445999999999</v>
      </c>
      <c r="C41" s="3">
        <f t="shared" si="1"/>
        <v>4.5558419651040094E-3</v>
      </c>
      <c r="D41">
        <v>39</v>
      </c>
      <c r="E41" s="3">
        <v>-1.9788124724596914E-2</v>
      </c>
    </row>
    <row r="42" spans="1:14" x14ac:dyDescent="0.35">
      <c r="A42" s="1">
        <v>43264</v>
      </c>
      <c r="B42">
        <v>20.619319999999998</v>
      </c>
      <c r="C42" s="3">
        <f t="shared" si="1"/>
        <v>7.2463129352193139E-3</v>
      </c>
      <c r="D42">
        <v>40</v>
      </c>
      <c r="E42" s="3">
        <v>-1.871718658288762E-2</v>
      </c>
    </row>
    <row r="43" spans="1:14" x14ac:dyDescent="0.35">
      <c r="A43" s="1">
        <v>43265</v>
      </c>
      <c r="B43">
        <v>20.861246000000001</v>
      </c>
      <c r="C43" s="3">
        <f t="shared" si="1"/>
        <v>1.1664678978916869E-2</v>
      </c>
      <c r="D43">
        <v>41</v>
      </c>
      <c r="E43" s="3">
        <v>-1.8680112669589265E-2</v>
      </c>
    </row>
    <row r="44" spans="1:14" x14ac:dyDescent="0.35">
      <c r="A44" s="1">
        <v>43266</v>
      </c>
      <c r="B44">
        <v>20.805418</v>
      </c>
      <c r="C44" s="3">
        <f t="shared" si="1"/>
        <v>-2.6797457751154986E-3</v>
      </c>
      <c r="D44">
        <v>42</v>
      </c>
      <c r="E44" s="3">
        <v>-1.8620505541339573E-2</v>
      </c>
    </row>
    <row r="45" spans="1:14" x14ac:dyDescent="0.35">
      <c r="A45" s="1">
        <v>43269</v>
      </c>
      <c r="B45">
        <v>20.768198000000002</v>
      </c>
      <c r="C45" s="3">
        <f t="shared" si="1"/>
        <v>-1.7905591827401658E-3</v>
      </c>
      <c r="D45">
        <v>43</v>
      </c>
      <c r="E45" s="3">
        <v>-1.8394159670025337E-2</v>
      </c>
    </row>
    <row r="46" spans="1:14" x14ac:dyDescent="0.35">
      <c r="A46" s="1">
        <v>43270</v>
      </c>
      <c r="B46">
        <v>20.842634</v>
      </c>
      <c r="C46" s="3">
        <f t="shared" si="1"/>
        <v>3.5777260785916981E-3</v>
      </c>
      <c r="D46">
        <v>44</v>
      </c>
      <c r="E46" s="3">
        <v>-1.8373211985824756E-2</v>
      </c>
    </row>
    <row r="47" spans="1:14" x14ac:dyDescent="0.35">
      <c r="A47" s="1">
        <v>43271</v>
      </c>
      <c r="B47">
        <v>20.563493999999999</v>
      </c>
      <c r="C47" s="3">
        <f t="shared" si="1"/>
        <v>-1.3483232670367339E-2</v>
      </c>
      <c r="D47">
        <v>45</v>
      </c>
      <c r="E47" s="3">
        <v>-1.7789451297553251E-2</v>
      </c>
    </row>
    <row r="48" spans="1:14" x14ac:dyDescent="0.35">
      <c r="A48" s="1">
        <v>43272</v>
      </c>
      <c r="B48">
        <v>20.470445999999999</v>
      </c>
      <c r="C48" s="3">
        <f t="shared" si="1"/>
        <v>-4.5351803645050561E-3</v>
      </c>
      <c r="D48">
        <v>46</v>
      </c>
      <c r="E48" s="3">
        <v>-1.7563623245815511E-2</v>
      </c>
    </row>
    <row r="49" spans="1:5" x14ac:dyDescent="0.35">
      <c r="A49" s="1">
        <v>43273</v>
      </c>
      <c r="B49">
        <v>20.265743000000001</v>
      </c>
      <c r="C49" s="3">
        <f t="shared" si="1"/>
        <v>-1.0050263810741717E-2</v>
      </c>
      <c r="D49">
        <v>47</v>
      </c>
      <c r="E49" s="3">
        <v>-1.7538203174176297E-2</v>
      </c>
    </row>
    <row r="50" spans="1:5" x14ac:dyDescent="0.35">
      <c r="A50" s="1">
        <v>43276</v>
      </c>
      <c r="B50">
        <v>20.637931999999999</v>
      </c>
      <c r="C50" s="3">
        <f t="shared" si="1"/>
        <v>1.8198818187663286E-2</v>
      </c>
      <c r="D50">
        <v>48</v>
      </c>
      <c r="E50" s="3">
        <v>-1.6472496922688127E-2</v>
      </c>
    </row>
    <row r="51" spans="1:5" x14ac:dyDescent="0.35">
      <c r="A51" s="1">
        <v>43277</v>
      </c>
      <c r="B51">
        <v>20.507666</v>
      </c>
      <c r="C51" s="3">
        <f t="shared" si="1"/>
        <v>-6.331974333634866E-3</v>
      </c>
      <c r="D51">
        <v>49</v>
      </c>
      <c r="E51" s="3">
        <v>-1.6418232752056824E-2</v>
      </c>
    </row>
    <row r="52" spans="1:5" x14ac:dyDescent="0.35">
      <c r="A52" s="1">
        <v>43278</v>
      </c>
      <c r="B52">
        <v>20.321570999999999</v>
      </c>
      <c r="C52" s="3">
        <f t="shared" si="1"/>
        <v>-9.1158347476319145E-3</v>
      </c>
      <c r="D52">
        <v>50</v>
      </c>
      <c r="E52" s="3">
        <v>-1.5945644112374261E-2</v>
      </c>
    </row>
    <row r="53" spans="1:5" x14ac:dyDescent="0.35">
      <c r="A53" s="1">
        <v>43279</v>
      </c>
      <c r="B53">
        <v>20.470445999999999</v>
      </c>
      <c r="C53" s="3">
        <f t="shared" si="1"/>
        <v>7.2992547043450517E-3</v>
      </c>
      <c r="D53">
        <v>51</v>
      </c>
      <c r="E53" s="3">
        <v>-1.567790403644103E-2</v>
      </c>
    </row>
    <row r="54" spans="1:5" x14ac:dyDescent="0.35">
      <c r="A54" s="1">
        <v>43280</v>
      </c>
      <c r="B54">
        <v>20.489056000000001</v>
      </c>
      <c r="C54" s="3">
        <f t="shared" si="1"/>
        <v>9.0870251696856621E-4</v>
      </c>
      <c r="D54">
        <v>52</v>
      </c>
      <c r="E54" s="3">
        <v>-1.5533040655785615E-2</v>
      </c>
    </row>
    <row r="55" spans="1:5" x14ac:dyDescent="0.35">
      <c r="A55" s="1">
        <v>43283</v>
      </c>
      <c r="B55">
        <v>20.358788000000001</v>
      </c>
      <c r="C55" s="3">
        <f t="shared" si="1"/>
        <v>-6.378228512023772E-3</v>
      </c>
      <c r="D55">
        <v>53</v>
      </c>
      <c r="E55" s="3">
        <v>-1.5486900857114218E-2</v>
      </c>
    </row>
    <row r="56" spans="1:5" x14ac:dyDescent="0.35">
      <c r="A56" s="1">
        <v>43284</v>
      </c>
      <c r="B56">
        <v>20.135473000000001</v>
      </c>
      <c r="C56" s="3">
        <f t="shared" si="1"/>
        <v>-1.1029575962874854E-2</v>
      </c>
      <c r="D56">
        <v>54</v>
      </c>
      <c r="E56" s="3">
        <v>-1.4870176475949865E-2</v>
      </c>
    </row>
    <row r="57" spans="1:5" x14ac:dyDescent="0.35">
      <c r="A57" s="1">
        <v>43285</v>
      </c>
      <c r="B57">
        <v>18.051210000000001</v>
      </c>
      <c r="C57" s="3">
        <f t="shared" si="1"/>
        <v>-0.10927036691716922</v>
      </c>
      <c r="D57">
        <v>55</v>
      </c>
      <c r="E57" s="3">
        <v>-1.4855130536425116E-2</v>
      </c>
    </row>
    <row r="58" spans="1:5" x14ac:dyDescent="0.35">
      <c r="A58" s="1">
        <v>43286</v>
      </c>
      <c r="B58">
        <v>17.846506000000002</v>
      </c>
      <c r="C58" s="3">
        <f t="shared" si="1"/>
        <v>-1.1404971774451643E-2</v>
      </c>
      <c r="D58">
        <v>56</v>
      </c>
      <c r="E58" s="3">
        <v>-1.4781306951325976E-2</v>
      </c>
    </row>
    <row r="59" spans="1:5" x14ac:dyDescent="0.35">
      <c r="A59" s="1">
        <v>43287</v>
      </c>
      <c r="B59">
        <v>17.865117999999999</v>
      </c>
      <c r="C59" s="3">
        <f t="shared" si="1"/>
        <v>1.042349778612591E-3</v>
      </c>
      <c r="D59">
        <v>57</v>
      </c>
      <c r="E59" s="3">
        <v>-1.4549755099205764E-2</v>
      </c>
    </row>
    <row r="60" spans="1:5" x14ac:dyDescent="0.35">
      <c r="A60" s="1">
        <v>43290</v>
      </c>
      <c r="B60">
        <v>18.051210000000001</v>
      </c>
      <c r="C60" s="3">
        <f t="shared" si="1"/>
        <v>1.0362621995839127E-2</v>
      </c>
      <c r="D60">
        <v>58</v>
      </c>
      <c r="E60" s="3">
        <v>-1.4436614303686934E-2</v>
      </c>
    </row>
    <row r="61" spans="1:5" x14ac:dyDescent="0.35">
      <c r="A61" s="1">
        <v>43291</v>
      </c>
      <c r="B61">
        <v>18.051210000000001</v>
      </c>
      <c r="C61" s="3">
        <f t="shared" si="1"/>
        <v>0</v>
      </c>
      <c r="D61">
        <v>59</v>
      </c>
      <c r="E61" s="3">
        <v>-1.4433941837895412E-2</v>
      </c>
    </row>
    <row r="62" spans="1:5" x14ac:dyDescent="0.35">
      <c r="A62" s="1">
        <v>43292</v>
      </c>
      <c r="B62">
        <v>18.023298</v>
      </c>
      <c r="C62" s="3">
        <f t="shared" si="1"/>
        <v>-1.5474642409507456E-3</v>
      </c>
      <c r="D62">
        <v>60</v>
      </c>
      <c r="E62" s="3">
        <v>-1.4341167864751985E-2</v>
      </c>
    </row>
    <row r="63" spans="1:5" x14ac:dyDescent="0.35">
      <c r="A63" s="1">
        <v>43293</v>
      </c>
      <c r="B63">
        <v>17.809287999999999</v>
      </c>
      <c r="C63" s="3">
        <f t="shared" si="1"/>
        <v>-1.194513534046706E-2</v>
      </c>
      <c r="D63">
        <v>61</v>
      </c>
      <c r="E63" s="3">
        <v>-1.4320164076412846E-2</v>
      </c>
    </row>
    <row r="64" spans="1:5" x14ac:dyDescent="0.35">
      <c r="A64" s="1">
        <v>43294</v>
      </c>
      <c r="B64">
        <v>17.632497999999998</v>
      </c>
      <c r="C64" s="3">
        <f t="shared" si="1"/>
        <v>-9.9764422884593765E-3</v>
      </c>
      <c r="D64">
        <v>62</v>
      </c>
      <c r="E64" s="3">
        <v>-1.4246811386516348E-2</v>
      </c>
    </row>
    <row r="65" spans="1:5" x14ac:dyDescent="0.35">
      <c r="A65" s="1">
        <v>43297</v>
      </c>
      <c r="B65">
        <v>17.744154000000002</v>
      </c>
      <c r="C65" s="3">
        <f t="shared" si="1"/>
        <v>6.3124328871500953E-3</v>
      </c>
      <c r="D65">
        <v>63</v>
      </c>
      <c r="E65" s="3">
        <v>-1.4184542701276105E-2</v>
      </c>
    </row>
    <row r="66" spans="1:5" x14ac:dyDescent="0.35">
      <c r="A66" s="1">
        <v>43298</v>
      </c>
      <c r="B66">
        <v>17.790678</v>
      </c>
      <c r="C66" s="3">
        <f t="shared" si="1"/>
        <v>2.6185026895787391E-3</v>
      </c>
      <c r="D66">
        <v>64</v>
      </c>
      <c r="E66" s="3">
        <v>-1.413834854090131E-2</v>
      </c>
    </row>
    <row r="67" spans="1:5" x14ac:dyDescent="0.35">
      <c r="A67" s="1">
        <v>43299</v>
      </c>
      <c r="B67">
        <v>17.679020000000001</v>
      </c>
      <c r="C67" s="3">
        <f t="shared" si="1"/>
        <v>-6.2959864410566087E-3</v>
      </c>
      <c r="D67">
        <v>65</v>
      </c>
      <c r="E67" s="3">
        <v>-1.3717594325280785E-2</v>
      </c>
    </row>
    <row r="68" spans="1:5" x14ac:dyDescent="0.35">
      <c r="A68" s="1">
        <v>43300</v>
      </c>
      <c r="B68">
        <v>17.781374</v>
      </c>
      <c r="C68" s="3">
        <f t="shared" si="1"/>
        <v>5.772879131297615E-3</v>
      </c>
      <c r="D68">
        <v>66</v>
      </c>
      <c r="E68" s="3">
        <v>-1.3561444413254249E-2</v>
      </c>
    </row>
    <row r="69" spans="1:5" x14ac:dyDescent="0.35">
      <c r="A69" s="1">
        <v>43301</v>
      </c>
      <c r="B69">
        <v>17.688326</v>
      </c>
      <c r="C69" s="3">
        <f t="shared" si="1"/>
        <v>-5.2466309805449867E-3</v>
      </c>
      <c r="D69">
        <v>67</v>
      </c>
      <c r="E69" s="3">
        <v>-1.3483232670367339E-2</v>
      </c>
    </row>
    <row r="70" spans="1:5" x14ac:dyDescent="0.35">
      <c r="A70" s="1">
        <v>43304</v>
      </c>
      <c r="B70">
        <v>17.651108000000001</v>
      </c>
      <c r="C70" s="3">
        <f t="shared" si="1"/>
        <v>-2.106316346776581E-3</v>
      </c>
      <c r="D70">
        <v>68</v>
      </c>
      <c r="E70" s="3">
        <v>-1.3468229298028531E-2</v>
      </c>
    </row>
    <row r="71" spans="1:5" x14ac:dyDescent="0.35">
      <c r="A71" s="1">
        <v>43305</v>
      </c>
      <c r="B71">
        <v>16.999777000000002</v>
      </c>
      <c r="C71" s="3">
        <f t="shared" si="1"/>
        <v>-3.7598331289808107E-2</v>
      </c>
      <c r="D71">
        <v>69</v>
      </c>
      <c r="E71" s="3">
        <v>-1.3135355288068518E-2</v>
      </c>
    </row>
    <row r="72" spans="1:5" x14ac:dyDescent="0.35">
      <c r="A72" s="1">
        <v>43306</v>
      </c>
      <c r="B72">
        <v>16.850898999999998</v>
      </c>
      <c r="C72" s="3">
        <f t="shared" si="1"/>
        <v>-8.7962178322494693E-3</v>
      </c>
      <c r="D72">
        <v>70</v>
      </c>
      <c r="E72" s="3">
        <v>-1.3126207366860354E-2</v>
      </c>
    </row>
    <row r="73" spans="1:5" x14ac:dyDescent="0.35">
      <c r="A73" s="1">
        <v>43307</v>
      </c>
      <c r="B73">
        <v>17.046299000000001</v>
      </c>
      <c r="C73" s="3">
        <f t="shared" si="1"/>
        <v>1.1529104227426227E-2</v>
      </c>
      <c r="D73">
        <v>71</v>
      </c>
      <c r="E73" s="3">
        <v>-1.2406976597162936E-2</v>
      </c>
    </row>
    <row r="74" spans="1:5" x14ac:dyDescent="0.35">
      <c r="A74" s="1">
        <v>43308</v>
      </c>
      <c r="B74">
        <v>17.064909</v>
      </c>
      <c r="C74" s="3">
        <f t="shared" si="1"/>
        <v>1.091137074148166E-3</v>
      </c>
      <c r="D74">
        <v>72</v>
      </c>
      <c r="E74" s="3">
        <v>-1.2362492089497244E-2</v>
      </c>
    </row>
    <row r="75" spans="1:5" x14ac:dyDescent="0.35">
      <c r="A75" s="1">
        <v>43311</v>
      </c>
      <c r="B75">
        <v>17.074213</v>
      </c>
      <c r="C75" s="3">
        <f t="shared" si="1"/>
        <v>5.4506382620785499E-4</v>
      </c>
      <c r="D75">
        <v>73</v>
      </c>
      <c r="E75" s="3">
        <v>-1.194513534046706E-2</v>
      </c>
    </row>
    <row r="76" spans="1:5" x14ac:dyDescent="0.35">
      <c r="A76" s="1">
        <v>43312</v>
      </c>
      <c r="B76">
        <v>17.167261</v>
      </c>
      <c r="C76" s="3">
        <f t="shared" si="1"/>
        <v>5.4348261428455681E-3</v>
      </c>
      <c r="D76">
        <v>74</v>
      </c>
      <c r="E76" s="3">
        <v>-1.1404971774451643E-2</v>
      </c>
    </row>
    <row r="77" spans="1:5" x14ac:dyDescent="0.35">
      <c r="A77" s="1">
        <v>43313</v>
      </c>
      <c r="B77">
        <v>17.185869</v>
      </c>
      <c r="C77" s="3">
        <f t="shared" si="1"/>
        <v>1.0833366170647553E-3</v>
      </c>
      <c r="D77">
        <v>75</v>
      </c>
      <c r="E77" s="3">
        <v>-1.1402565863523638E-2</v>
      </c>
    </row>
    <row r="78" spans="1:5" x14ac:dyDescent="0.35">
      <c r="A78" s="1">
        <v>43314</v>
      </c>
      <c r="B78">
        <v>17.055605</v>
      </c>
      <c r="C78" s="3">
        <f t="shared" si="1"/>
        <v>-7.6085876689316401E-3</v>
      </c>
      <c r="D78">
        <v>76</v>
      </c>
      <c r="E78" s="3">
        <v>-1.129943305733652E-2</v>
      </c>
    </row>
    <row r="79" spans="1:5" x14ac:dyDescent="0.35">
      <c r="A79" s="1">
        <v>43315</v>
      </c>
      <c r="B79">
        <v>17.157957</v>
      </c>
      <c r="C79" s="3">
        <f t="shared" si="1"/>
        <v>5.9831423184071439E-3</v>
      </c>
      <c r="D79">
        <v>77</v>
      </c>
      <c r="E79" s="3">
        <v>-1.111746445099159E-2</v>
      </c>
    </row>
    <row r="80" spans="1:5" x14ac:dyDescent="0.35">
      <c r="A80" s="1">
        <v>43318</v>
      </c>
      <c r="B80">
        <v>17.102126999999999</v>
      </c>
      <c r="C80" s="3">
        <f t="shared" si="1"/>
        <v>-3.2591892898051326E-3</v>
      </c>
      <c r="D80">
        <v>78</v>
      </c>
      <c r="E80" s="3">
        <v>-1.1098884834109162E-2</v>
      </c>
    </row>
    <row r="81" spans="1:5" x14ac:dyDescent="0.35">
      <c r="A81" s="1">
        <v>43319</v>
      </c>
      <c r="B81">
        <v>17.120736999999998</v>
      </c>
      <c r="C81" s="3">
        <f t="shared" si="1"/>
        <v>1.0875771141983012E-3</v>
      </c>
      <c r="D81">
        <v>79</v>
      </c>
      <c r="E81" s="3">
        <v>-1.1029575962874854E-2</v>
      </c>
    </row>
    <row r="82" spans="1:5" x14ac:dyDescent="0.35">
      <c r="A82" s="1">
        <v>43320</v>
      </c>
      <c r="B82">
        <v>17.148651000000001</v>
      </c>
      <c r="C82" s="3">
        <f t="shared" si="1"/>
        <v>1.6290927736156524E-3</v>
      </c>
      <c r="D82">
        <v>80</v>
      </c>
      <c r="E82" s="3">
        <v>-1.0793357278717552E-2</v>
      </c>
    </row>
    <row r="83" spans="1:5" x14ac:dyDescent="0.35">
      <c r="A83" s="1">
        <v>43321</v>
      </c>
      <c r="B83">
        <v>17.102126999999999</v>
      </c>
      <c r="C83" s="3">
        <f t="shared" si="1"/>
        <v>-2.716669887814137E-3</v>
      </c>
      <c r="D83">
        <v>81</v>
      </c>
      <c r="E83" s="3">
        <v>-1.0689259511830137E-2</v>
      </c>
    </row>
    <row r="84" spans="1:5" x14ac:dyDescent="0.35">
      <c r="A84" s="1">
        <v>43322</v>
      </c>
      <c r="B84">
        <v>17.027688999999999</v>
      </c>
      <c r="C84" s="3">
        <f t="shared" si="1"/>
        <v>-4.3620579748232568E-3</v>
      </c>
      <c r="D84">
        <v>82</v>
      </c>
      <c r="E84" s="3">
        <v>-1.0554219935746342E-2</v>
      </c>
    </row>
    <row r="85" spans="1:5" x14ac:dyDescent="0.35">
      <c r="A85" s="1">
        <v>43325</v>
      </c>
      <c r="B85">
        <v>16.925336999999999</v>
      </c>
      <c r="C85" s="3">
        <f t="shared" si="1"/>
        <v>-6.0290537895929964E-3</v>
      </c>
      <c r="D85">
        <v>83</v>
      </c>
      <c r="E85" s="3">
        <v>-1.0136020603868624E-2</v>
      </c>
    </row>
    <row r="86" spans="1:5" x14ac:dyDescent="0.35">
      <c r="A86" s="1">
        <v>43326</v>
      </c>
      <c r="B86">
        <v>16.767154999999999</v>
      </c>
      <c r="C86" s="3">
        <f t="shared" si="1"/>
        <v>-9.3898167118564389E-3</v>
      </c>
      <c r="D86">
        <v>84</v>
      </c>
      <c r="E86" s="3">
        <v>-1.0106891362124842E-2</v>
      </c>
    </row>
    <row r="87" spans="1:5" x14ac:dyDescent="0.35">
      <c r="A87" s="1">
        <v>43327</v>
      </c>
      <c r="B87">
        <v>16.832288999999999</v>
      </c>
      <c r="C87" s="3">
        <f t="shared" ref="C87:C150" si="2">LN(B87/B86)</f>
        <v>3.8770928227473563E-3</v>
      </c>
      <c r="D87">
        <v>85</v>
      </c>
      <c r="E87" s="3">
        <v>-1.0050263810741717E-2</v>
      </c>
    </row>
    <row r="88" spans="1:5" x14ac:dyDescent="0.35">
      <c r="A88" s="1">
        <v>43328</v>
      </c>
      <c r="B88">
        <v>16.646193</v>
      </c>
      <c r="C88" s="3">
        <f t="shared" si="2"/>
        <v>-1.111746445099159E-2</v>
      </c>
      <c r="D88">
        <v>86</v>
      </c>
      <c r="E88" s="3">
        <v>-1.0000115576994205E-2</v>
      </c>
    </row>
    <row r="89" spans="1:5" x14ac:dyDescent="0.35">
      <c r="A89" s="1">
        <v>43329</v>
      </c>
      <c r="B89">
        <v>16.515927999999999</v>
      </c>
      <c r="C89" s="3">
        <f t="shared" si="2"/>
        <v>-7.8562930284330895E-3</v>
      </c>
      <c r="D89">
        <v>87</v>
      </c>
      <c r="E89" s="3">
        <v>-9.9956149068772381E-3</v>
      </c>
    </row>
    <row r="90" spans="1:5" x14ac:dyDescent="0.35">
      <c r="A90" s="1">
        <v>43332</v>
      </c>
      <c r="B90">
        <v>16.534535999999999</v>
      </c>
      <c r="C90" s="3">
        <f t="shared" si="2"/>
        <v>1.126035747406098E-3</v>
      </c>
      <c r="D90">
        <v>88</v>
      </c>
      <c r="E90" s="3">
        <v>-9.9764422884593765E-3</v>
      </c>
    </row>
    <row r="91" spans="1:5" x14ac:dyDescent="0.35">
      <c r="A91" s="1">
        <v>43333</v>
      </c>
      <c r="B91">
        <v>16.841595000000002</v>
      </c>
      <c r="C91" s="3">
        <f t="shared" si="2"/>
        <v>1.8400434940682744E-2</v>
      </c>
      <c r="D91">
        <v>89</v>
      </c>
      <c r="E91" s="3">
        <v>-9.7140781875236816E-3</v>
      </c>
    </row>
    <row r="92" spans="1:5" x14ac:dyDescent="0.35">
      <c r="A92" s="1">
        <v>43334</v>
      </c>
      <c r="B92">
        <v>17.251003000000001</v>
      </c>
      <c r="C92" s="3">
        <f t="shared" si="2"/>
        <v>2.4018567421181979E-2</v>
      </c>
      <c r="D92">
        <v>90</v>
      </c>
      <c r="E92" s="3">
        <v>-9.6736845077341049E-3</v>
      </c>
    </row>
    <row r="93" spans="1:5" x14ac:dyDescent="0.35">
      <c r="A93" s="1">
        <v>43335</v>
      </c>
      <c r="B93">
        <v>17.353355000000001</v>
      </c>
      <c r="C93" s="3">
        <f t="shared" si="2"/>
        <v>5.9155727423304671E-3</v>
      </c>
      <c r="D93">
        <v>91</v>
      </c>
      <c r="E93" s="3">
        <v>-9.6205658482441461E-3</v>
      </c>
    </row>
    <row r="94" spans="1:5" x14ac:dyDescent="0.35">
      <c r="A94" s="1">
        <v>43336</v>
      </c>
      <c r="B94">
        <v>17.223089000000002</v>
      </c>
      <c r="C94" s="3">
        <f t="shared" si="2"/>
        <v>-7.5349921080626065E-3</v>
      </c>
      <c r="D94">
        <v>92</v>
      </c>
      <c r="E94" s="3">
        <v>-9.3898167118564389E-3</v>
      </c>
    </row>
    <row r="95" spans="1:5" x14ac:dyDescent="0.35">
      <c r="A95" s="1">
        <v>43339</v>
      </c>
      <c r="B95">
        <v>17.381271000000002</v>
      </c>
      <c r="C95" s="3">
        <f t="shared" si="2"/>
        <v>9.1423798490757047E-3</v>
      </c>
      <c r="D95">
        <v>93</v>
      </c>
      <c r="E95" s="3">
        <v>-9.2166830646593888E-3</v>
      </c>
    </row>
    <row r="96" spans="1:5" x14ac:dyDescent="0.35">
      <c r="A96" s="1">
        <v>43340</v>
      </c>
      <c r="B96">
        <v>16.702023000000001</v>
      </c>
      <c r="C96" s="3">
        <f t="shared" si="2"/>
        <v>-3.9863397387219203E-2</v>
      </c>
      <c r="D96">
        <v>94</v>
      </c>
      <c r="E96" s="3">
        <v>-9.1585573986820521E-3</v>
      </c>
    </row>
    <row r="97" spans="1:5" x14ac:dyDescent="0.35">
      <c r="A97" s="1">
        <v>43341</v>
      </c>
      <c r="B97">
        <v>17.018384999999999</v>
      </c>
      <c r="C97" s="3">
        <f t="shared" si="2"/>
        <v>1.8764380465736016E-2</v>
      </c>
      <c r="D97">
        <v>95</v>
      </c>
      <c r="E97" s="3">
        <v>-9.1158347476319145E-3</v>
      </c>
    </row>
    <row r="98" spans="1:5" x14ac:dyDescent="0.35">
      <c r="A98" s="1">
        <v>43342</v>
      </c>
      <c r="B98">
        <v>17.706935999999999</v>
      </c>
      <c r="C98" s="3">
        <f t="shared" si="2"/>
        <v>3.9662196951343827E-2</v>
      </c>
      <c r="D98">
        <v>96</v>
      </c>
      <c r="E98" s="3">
        <v>-8.9003007975911666E-3</v>
      </c>
    </row>
    <row r="99" spans="1:5" x14ac:dyDescent="0.35">
      <c r="A99" s="1">
        <v>43343</v>
      </c>
      <c r="B99">
        <v>17.223089000000002</v>
      </c>
      <c r="C99" s="3">
        <f t="shared" si="2"/>
        <v>-2.7705559878936335E-2</v>
      </c>
      <c r="D99">
        <v>97</v>
      </c>
      <c r="E99" s="3">
        <v>-8.7962178322494693E-3</v>
      </c>
    </row>
    <row r="100" spans="1:5" x14ac:dyDescent="0.35">
      <c r="A100" s="1">
        <v>43346</v>
      </c>
      <c r="B100">
        <v>17.334745000000002</v>
      </c>
      <c r="C100" s="3">
        <f t="shared" si="2"/>
        <v>6.462001555943243E-3</v>
      </c>
      <c r="D100">
        <v>98</v>
      </c>
      <c r="E100" s="3">
        <v>-8.7665436437171316E-3</v>
      </c>
    </row>
    <row r="101" spans="1:5" x14ac:dyDescent="0.35">
      <c r="A101" s="1">
        <v>43347</v>
      </c>
      <c r="B101">
        <v>17.148651000000001</v>
      </c>
      <c r="C101" s="3">
        <f t="shared" si="2"/>
        <v>-1.0793357278717552E-2</v>
      </c>
      <c r="D101">
        <v>99</v>
      </c>
      <c r="E101" s="3">
        <v>-8.7274013604251213E-3</v>
      </c>
    </row>
    <row r="102" spans="1:5" x14ac:dyDescent="0.35">
      <c r="A102" s="1">
        <v>43348</v>
      </c>
      <c r="B102">
        <v>16.832288999999999</v>
      </c>
      <c r="C102" s="3">
        <f t="shared" si="2"/>
        <v>-1.8620505541339573E-2</v>
      </c>
      <c r="D102">
        <v>100</v>
      </c>
      <c r="E102" s="3">
        <v>-8.3945342167685375E-3</v>
      </c>
    </row>
    <row r="103" spans="1:5" x14ac:dyDescent="0.35">
      <c r="A103" s="1">
        <v>43349</v>
      </c>
      <c r="B103">
        <v>16.664802999999999</v>
      </c>
      <c r="C103" s="3">
        <f t="shared" si="2"/>
        <v>-1.0000115576994205E-2</v>
      </c>
      <c r="D103">
        <v>101</v>
      </c>
      <c r="E103" s="3">
        <v>-8.2080487551237594E-3</v>
      </c>
    </row>
    <row r="104" spans="1:5" x14ac:dyDescent="0.35">
      <c r="A104" s="1">
        <v>43350</v>
      </c>
      <c r="B104">
        <v>16.590364000000001</v>
      </c>
      <c r="C104" s="3">
        <f t="shared" si="2"/>
        <v>-4.4768456177894586E-3</v>
      </c>
      <c r="D104">
        <v>102</v>
      </c>
      <c r="E104" s="3">
        <v>-8.2022947328585245E-3</v>
      </c>
    </row>
    <row r="105" spans="1:5" x14ac:dyDescent="0.35">
      <c r="A105" s="1">
        <v>43353</v>
      </c>
      <c r="B105">
        <v>16.488012000000001</v>
      </c>
      <c r="C105" s="3">
        <f t="shared" si="2"/>
        <v>-6.1884734999935707E-3</v>
      </c>
      <c r="D105">
        <v>103</v>
      </c>
      <c r="E105" s="3">
        <v>-8.0671471002741E-3</v>
      </c>
    </row>
    <row r="106" spans="1:5" x14ac:dyDescent="0.35">
      <c r="A106" s="1">
        <v>43354</v>
      </c>
      <c r="B106">
        <v>16.246089999999999</v>
      </c>
      <c r="C106" s="3">
        <f t="shared" si="2"/>
        <v>-1.4781306951325976E-2</v>
      </c>
      <c r="D106">
        <v>104</v>
      </c>
      <c r="E106" s="3">
        <v>-7.8562930284330895E-3</v>
      </c>
    </row>
    <row r="107" spans="1:5" x14ac:dyDescent="0.35">
      <c r="A107" s="1">
        <v>43355</v>
      </c>
      <c r="B107">
        <v>16.627583999999999</v>
      </c>
      <c r="C107" s="3">
        <f t="shared" si="2"/>
        <v>2.3210738596972504E-2</v>
      </c>
      <c r="D107">
        <v>105</v>
      </c>
      <c r="E107" s="3">
        <v>-7.8431658910732924E-3</v>
      </c>
    </row>
    <row r="108" spans="1:5" x14ac:dyDescent="0.35">
      <c r="A108" s="1">
        <v>43356</v>
      </c>
      <c r="B108">
        <v>16.450793999999998</v>
      </c>
      <c r="C108" s="3">
        <f t="shared" si="2"/>
        <v>-1.0689259511830137E-2</v>
      </c>
      <c r="D108">
        <v>106</v>
      </c>
      <c r="E108" s="3">
        <v>-7.7553416256781775E-3</v>
      </c>
    </row>
    <row r="109" spans="1:5" x14ac:dyDescent="0.35">
      <c r="A109" s="1">
        <v>43357</v>
      </c>
      <c r="B109">
        <v>16.702023000000001</v>
      </c>
      <c r="C109" s="3">
        <f t="shared" si="2"/>
        <v>1.5156106286931476E-2</v>
      </c>
      <c r="D109">
        <v>107</v>
      </c>
      <c r="E109" s="3">
        <v>-7.6843003496830072E-3</v>
      </c>
    </row>
    <row r="110" spans="1:5" x14ac:dyDescent="0.35">
      <c r="A110" s="1">
        <v>43360</v>
      </c>
      <c r="B110">
        <v>16.664802999999999</v>
      </c>
      <c r="C110" s="3">
        <f t="shared" si="2"/>
        <v>-2.2309593029646272E-3</v>
      </c>
      <c r="D110">
        <v>108</v>
      </c>
      <c r="E110" s="3">
        <v>-7.6336322319680537E-3</v>
      </c>
    </row>
    <row r="111" spans="1:5" x14ac:dyDescent="0.35">
      <c r="A111" s="1">
        <v>43361</v>
      </c>
      <c r="B111">
        <v>16.785767</v>
      </c>
      <c r="C111" s="3">
        <f t="shared" si="2"/>
        <v>7.2324344417870647E-3</v>
      </c>
      <c r="D111">
        <v>109</v>
      </c>
      <c r="E111" s="3">
        <v>-7.6141838683226786E-3</v>
      </c>
    </row>
    <row r="112" spans="1:5" x14ac:dyDescent="0.35">
      <c r="A112" s="1">
        <v>43362</v>
      </c>
      <c r="B112">
        <v>16.692716999999998</v>
      </c>
      <c r="C112" s="3">
        <f t="shared" si="2"/>
        <v>-5.5588084338795531E-3</v>
      </c>
      <c r="D112">
        <v>110</v>
      </c>
      <c r="E112" s="3">
        <v>-7.6085876689316401E-3</v>
      </c>
    </row>
    <row r="113" spans="1:5" x14ac:dyDescent="0.35">
      <c r="A113" s="1">
        <v>43363</v>
      </c>
      <c r="B113">
        <v>16.953251000000002</v>
      </c>
      <c r="C113" s="3">
        <f t="shared" si="2"/>
        <v>1.5487098329711948E-2</v>
      </c>
      <c r="D113">
        <v>111</v>
      </c>
      <c r="E113" s="3">
        <v>-7.5349921080626065E-3</v>
      </c>
    </row>
    <row r="114" spans="1:5" x14ac:dyDescent="0.35">
      <c r="A114" s="1">
        <v>43364</v>
      </c>
      <c r="B114">
        <v>16.925336999999999</v>
      </c>
      <c r="C114" s="3">
        <f t="shared" si="2"/>
        <v>-1.6478848715162388E-3</v>
      </c>
      <c r="D114">
        <v>112</v>
      </c>
      <c r="E114" s="3">
        <v>-7.3711087066474276E-3</v>
      </c>
    </row>
    <row r="115" spans="1:5" x14ac:dyDescent="0.35">
      <c r="A115" s="1">
        <v>43367</v>
      </c>
      <c r="B115">
        <v>17.269613</v>
      </c>
      <c r="C115" s="3">
        <f t="shared" si="2"/>
        <v>2.0136753132299182E-2</v>
      </c>
      <c r="D115">
        <v>113</v>
      </c>
      <c r="E115" s="3">
        <v>-7.3115163796570867E-3</v>
      </c>
    </row>
    <row r="116" spans="1:5" x14ac:dyDescent="0.35">
      <c r="A116" s="1">
        <v>43368</v>
      </c>
      <c r="B116">
        <v>17.036992999999999</v>
      </c>
      <c r="C116" s="3">
        <f t="shared" si="2"/>
        <v>-1.3561444413254249E-2</v>
      </c>
      <c r="D116">
        <v>114</v>
      </c>
      <c r="E116" s="3">
        <v>-7.1344730403471507E-3</v>
      </c>
    </row>
    <row r="117" spans="1:5" x14ac:dyDescent="0.35">
      <c r="A117" s="1">
        <v>43369</v>
      </c>
      <c r="B117">
        <v>16.999777000000002</v>
      </c>
      <c r="C117" s="3">
        <f t="shared" si="2"/>
        <v>-2.1868123697419929E-3</v>
      </c>
      <c r="D117">
        <v>115</v>
      </c>
      <c r="E117" s="3">
        <v>-7.0112283323895547E-3</v>
      </c>
    </row>
    <row r="118" spans="1:5" x14ac:dyDescent="0.35">
      <c r="A118" s="1">
        <v>43370</v>
      </c>
      <c r="B118">
        <v>17.074213</v>
      </c>
      <c r="C118" s="3">
        <f t="shared" si="2"/>
        <v>4.3690872955327326E-3</v>
      </c>
      <c r="D118">
        <v>116</v>
      </c>
      <c r="E118" s="3">
        <v>-6.9144635162400247E-3</v>
      </c>
    </row>
    <row r="119" spans="1:5" x14ac:dyDescent="0.35">
      <c r="A119" s="1">
        <v>43371</v>
      </c>
      <c r="B119">
        <v>16.841595000000002</v>
      </c>
      <c r="C119" s="3">
        <f t="shared" si="2"/>
        <v>-1.3717594325280785E-2</v>
      </c>
      <c r="D119">
        <v>117</v>
      </c>
      <c r="E119" s="3">
        <v>-6.8885508608526932E-3</v>
      </c>
    </row>
    <row r="120" spans="1:5" x14ac:dyDescent="0.35">
      <c r="A120" s="1">
        <v>43374</v>
      </c>
      <c r="B120">
        <v>16.999777000000002</v>
      </c>
      <c r="C120" s="3">
        <f t="shared" si="2"/>
        <v>9.3485070297479808E-3</v>
      </c>
      <c r="D120">
        <v>118</v>
      </c>
      <c r="E120" s="3">
        <v>-6.4447028856252399E-3</v>
      </c>
    </row>
    <row r="121" spans="1:5" x14ac:dyDescent="0.35">
      <c r="A121" s="1">
        <v>43375</v>
      </c>
      <c r="B121">
        <v>16.897423</v>
      </c>
      <c r="C121" s="3">
        <f t="shared" si="2"/>
        <v>-6.0391012282442411E-3</v>
      </c>
      <c r="D121">
        <v>119</v>
      </c>
      <c r="E121" s="3">
        <v>-6.4309655721264793E-3</v>
      </c>
    </row>
    <row r="122" spans="1:5" x14ac:dyDescent="0.35">
      <c r="A122" s="1">
        <v>43376</v>
      </c>
      <c r="B122">
        <v>16.841595000000002</v>
      </c>
      <c r="C122" s="3">
        <f t="shared" si="2"/>
        <v>-3.3094058015037705E-3</v>
      </c>
      <c r="D122">
        <v>120</v>
      </c>
      <c r="E122" s="3">
        <v>-6.378228512023772E-3</v>
      </c>
    </row>
    <row r="123" spans="1:5" x14ac:dyDescent="0.35">
      <c r="A123" s="1">
        <v>43377</v>
      </c>
      <c r="B123">
        <v>16.748545</v>
      </c>
      <c r="C123" s="3">
        <f t="shared" si="2"/>
        <v>-5.5403304669796125E-3</v>
      </c>
      <c r="D123">
        <v>121</v>
      </c>
      <c r="E123" s="3">
        <v>-6.331974333634866E-3</v>
      </c>
    </row>
    <row r="124" spans="1:5" x14ac:dyDescent="0.35">
      <c r="A124" s="1">
        <v>43378</v>
      </c>
      <c r="B124">
        <v>16.506622</v>
      </c>
      <c r="C124" s="3">
        <f t="shared" si="2"/>
        <v>-1.4549755099205764E-2</v>
      </c>
      <c r="D124">
        <v>122</v>
      </c>
      <c r="E124" s="3">
        <v>-6.3313400781934781E-3</v>
      </c>
    </row>
    <row r="125" spans="1:5" x14ac:dyDescent="0.35">
      <c r="A125" s="1">
        <v>43381</v>
      </c>
      <c r="B125">
        <v>16.432183999999999</v>
      </c>
      <c r="C125" s="3">
        <f t="shared" si="2"/>
        <v>-4.519782940581492E-3</v>
      </c>
      <c r="D125">
        <v>123</v>
      </c>
      <c r="E125" s="3">
        <v>-6.309145969816455E-3</v>
      </c>
    </row>
    <row r="126" spans="1:5" x14ac:dyDescent="0.35">
      <c r="A126" s="1">
        <v>43382</v>
      </c>
      <c r="B126">
        <v>16.525231999999999</v>
      </c>
      <c r="C126" s="3">
        <f t="shared" si="2"/>
        <v>5.6465741869359707E-3</v>
      </c>
      <c r="D126">
        <v>124</v>
      </c>
      <c r="E126" s="3">
        <v>-6.2959864410566087E-3</v>
      </c>
    </row>
    <row r="127" spans="1:5" x14ac:dyDescent="0.35">
      <c r="A127" s="1">
        <v>43383</v>
      </c>
      <c r="B127">
        <v>15.697111</v>
      </c>
      <c r="C127" s="3">
        <f t="shared" si="2"/>
        <v>-5.1411742290553682E-2</v>
      </c>
      <c r="D127">
        <v>125</v>
      </c>
      <c r="E127" s="3">
        <v>-6.2500181120848063E-3</v>
      </c>
    </row>
    <row r="128" spans="1:5" x14ac:dyDescent="0.35">
      <c r="A128" s="1">
        <v>43384</v>
      </c>
      <c r="B128">
        <v>15.166739</v>
      </c>
      <c r="C128" s="3">
        <f t="shared" si="2"/>
        <v>-3.4371876174796138E-2</v>
      </c>
      <c r="D128">
        <v>126</v>
      </c>
      <c r="E128" s="3">
        <v>-6.2085187057570514E-3</v>
      </c>
    </row>
    <row r="129" spans="1:5" x14ac:dyDescent="0.35">
      <c r="A129" s="1">
        <v>43385</v>
      </c>
      <c r="B129">
        <v>15.0923</v>
      </c>
      <c r="C129" s="3">
        <f t="shared" si="2"/>
        <v>-4.9201265225913386E-3</v>
      </c>
      <c r="D129">
        <v>127</v>
      </c>
      <c r="E129" s="3">
        <v>-6.1884734999935707E-3</v>
      </c>
    </row>
    <row r="130" spans="1:5" x14ac:dyDescent="0.35">
      <c r="A130" s="1">
        <v>43388</v>
      </c>
      <c r="B130">
        <v>14.859681999999999</v>
      </c>
      <c r="C130" s="3">
        <f t="shared" si="2"/>
        <v>-1.5533040655785615E-2</v>
      </c>
      <c r="D130">
        <v>128</v>
      </c>
      <c r="E130" s="3">
        <v>-6.1614169566799977E-3</v>
      </c>
    </row>
    <row r="131" spans="1:5" x14ac:dyDescent="0.35">
      <c r="A131" s="1">
        <v>43389</v>
      </c>
      <c r="B131">
        <v>15.14813</v>
      </c>
      <c r="C131" s="3">
        <f t="shared" si="2"/>
        <v>1.922545266393063E-2</v>
      </c>
      <c r="D131">
        <v>129</v>
      </c>
      <c r="E131" s="3">
        <v>-6.0391012282442411E-3</v>
      </c>
    </row>
    <row r="132" spans="1:5" x14ac:dyDescent="0.35">
      <c r="A132" s="1">
        <v>43390</v>
      </c>
      <c r="B132">
        <v>15.203958</v>
      </c>
      <c r="C132" s="3">
        <f t="shared" si="2"/>
        <v>3.6786966985022378E-3</v>
      </c>
      <c r="D132">
        <v>130</v>
      </c>
      <c r="E132" s="3">
        <v>-6.0290537895929964E-3</v>
      </c>
    </row>
    <row r="133" spans="1:5" x14ac:dyDescent="0.35">
      <c r="A133" s="1">
        <v>43391</v>
      </c>
      <c r="B133">
        <v>15.0923</v>
      </c>
      <c r="C133" s="3">
        <f t="shared" si="2"/>
        <v>-7.3711087066474276E-3</v>
      </c>
      <c r="D133">
        <v>131</v>
      </c>
      <c r="E133" s="3">
        <v>-5.9905824519558932E-3</v>
      </c>
    </row>
    <row r="134" spans="1:5" x14ac:dyDescent="0.35">
      <c r="A134" s="1">
        <v>43392</v>
      </c>
      <c r="B134">
        <v>14.906207</v>
      </c>
      <c r="C134" s="3">
        <f t="shared" si="2"/>
        <v>-1.2406976597162936E-2</v>
      </c>
      <c r="D134">
        <v>132</v>
      </c>
      <c r="E134" s="3">
        <v>-5.9668834422381403E-3</v>
      </c>
    </row>
    <row r="135" spans="1:5" x14ac:dyDescent="0.35">
      <c r="A135" s="1">
        <v>43395</v>
      </c>
      <c r="B135">
        <v>14.580541</v>
      </c>
      <c r="C135" s="3">
        <f t="shared" si="2"/>
        <v>-2.2089871872179073E-2</v>
      </c>
      <c r="D135">
        <v>133</v>
      </c>
      <c r="E135" s="3">
        <v>-5.7240806352674744E-3</v>
      </c>
    </row>
    <row r="136" spans="1:5" x14ac:dyDescent="0.35">
      <c r="A136" s="1">
        <v>43396</v>
      </c>
      <c r="B136">
        <v>14.310703</v>
      </c>
      <c r="C136" s="3">
        <f t="shared" si="2"/>
        <v>-1.8680112669589265E-2</v>
      </c>
      <c r="D136">
        <v>134</v>
      </c>
      <c r="E136" s="3">
        <v>-5.6085071020695945E-3</v>
      </c>
    </row>
    <row r="137" spans="1:5" x14ac:dyDescent="0.35">
      <c r="A137" s="1">
        <v>43397</v>
      </c>
      <c r="B137">
        <v>14.571235</v>
      </c>
      <c r="C137" s="3">
        <f t="shared" si="2"/>
        <v>1.8041660980326071E-2</v>
      </c>
      <c r="D137">
        <v>135</v>
      </c>
      <c r="E137" s="3">
        <v>-5.5588084338795531E-3</v>
      </c>
    </row>
    <row r="138" spans="1:5" x14ac:dyDescent="0.35">
      <c r="A138" s="1">
        <v>43398</v>
      </c>
      <c r="B138">
        <v>14.664282999999999</v>
      </c>
      <c r="C138" s="3">
        <f t="shared" si="2"/>
        <v>6.3654294876342304E-3</v>
      </c>
      <c r="D138">
        <v>136</v>
      </c>
      <c r="E138" s="3">
        <v>-5.5403304669796125E-3</v>
      </c>
    </row>
    <row r="139" spans="1:5" x14ac:dyDescent="0.35">
      <c r="A139" s="1">
        <v>43399</v>
      </c>
      <c r="B139">
        <v>14.282788999999999</v>
      </c>
      <c r="C139" s="3">
        <f t="shared" si="2"/>
        <v>-2.6359563350090046E-2</v>
      </c>
      <c r="D139">
        <v>137</v>
      </c>
      <c r="E139" s="3">
        <v>-5.3850112655084402E-3</v>
      </c>
    </row>
    <row r="140" spans="1:5" x14ac:dyDescent="0.35">
      <c r="A140" s="1">
        <v>43402</v>
      </c>
      <c r="B140">
        <v>14.599149000000001</v>
      </c>
      <c r="C140" s="3">
        <f t="shared" si="2"/>
        <v>2.1907993379726477E-2</v>
      </c>
      <c r="D140">
        <v>138</v>
      </c>
      <c r="E140" s="3">
        <v>-5.3763099209929686E-3</v>
      </c>
    </row>
    <row r="141" spans="1:5" x14ac:dyDescent="0.35">
      <c r="A141" s="1">
        <v>43403</v>
      </c>
      <c r="B141">
        <v>14.72011</v>
      </c>
      <c r="C141" s="3">
        <f t="shared" si="2"/>
        <v>8.2513467546300057E-3</v>
      </c>
      <c r="D141">
        <v>139</v>
      </c>
      <c r="E141" s="3">
        <v>-5.2466309805449867E-3</v>
      </c>
    </row>
    <row r="142" spans="1:5" x14ac:dyDescent="0.35">
      <c r="A142" s="1">
        <v>43404</v>
      </c>
      <c r="B142">
        <v>14.608454</v>
      </c>
      <c r="C142" s="3">
        <f t="shared" si="2"/>
        <v>-7.6141838683226786E-3</v>
      </c>
      <c r="D142">
        <v>140</v>
      </c>
      <c r="E142" s="3">
        <v>-5.242458655652496E-3</v>
      </c>
    </row>
    <row r="143" spans="1:5" x14ac:dyDescent="0.35">
      <c r="A143" s="1">
        <v>43405</v>
      </c>
      <c r="B143">
        <v>14.841073</v>
      </c>
      <c r="C143" s="3">
        <f t="shared" si="2"/>
        <v>1.5798137477021287E-2</v>
      </c>
      <c r="D143">
        <v>141</v>
      </c>
      <c r="E143" s="3">
        <v>-5.2038758146288186E-3</v>
      </c>
    </row>
    <row r="144" spans="1:5" x14ac:dyDescent="0.35">
      <c r="A144" s="1">
        <v>43406</v>
      </c>
      <c r="B144">
        <v>14.822464</v>
      </c>
      <c r="C144" s="3">
        <f t="shared" si="2"/>
        <v>-1.2546718512490124E-3</v>
      </c>
      <c r="D144">
        <v>142</v>
      </c>
      <c r="E144" s="3">
        <v>-5.0378412589879703E-3</v>
      </c>
    </row>
    <row r="145" spans="1:5" x14ac:dyDescent="0.35">
      <c r="A145" s="1">
        <v>43409</v>
      </c>
      <c r="B145">
        <v>14.887597</v>
      </c>
      <c r="C145" s="3">
        <f t="shared" si="2"/>
        <v>4.3845823370125521E-3</v>
      </c>
      <c r="D145">
        <v>143</v>
      </c>
      <c r="E145" s="3">
        <v>-4.9201265225913386E-3</v>
      </c>
    </row>
    <row r="146" spans="1:5" x14ac:dyDescent="0.35">
      <c r="A146" s="1">
        <v>43410</v>
      </c>
      <c r="B146">
        <v>15.241177</v>
      </c>
      <c r="C146" s="3">
        <f t="shared" si="2"/>
        <v>2.3472328054112975E-2</v>
      </c>
      <c r="D146">
        <v>144</v>
      </c>
      <c r="E146" s="3">
        <v>-4.5558165358608018E-3</v>
      </c>
    </row>
    <row r="147" spans="1:5" x14ac:dyDescent="0.35">
      <c r="A147" s="1">
        <v>43411</v>
      </c>
      <c r="B147">
        <v>15.455187</v>
      </c>
      <c r="C147" s="3">
        <f t="shared" si="2"/>
        <v>1.3943896907536706E-2</v>
      </c>
      <c r="D147">
        <v>145</v>
      </c>
      <c r="E147" s="3">
        <v>-4.5558165358608018E-3</v>
      </c>
    </row>
    <row r="148" spans="1:5" x14ac:dyDescent="0.35">
      <c r="A148" s="1">
        <v>43412</v>
      </c>
      <c r="B148">
        <v>15.14813</v>
      </c>
      <c r="C148" s="3">
        <f t="shared" si="2"/>
        <v>-2.0067583161262455E-2</v>
      </c>
      <c r="D148">
        <v>146</v>
      </c>
      <c r="E148" s="3">
        <v>-4.5558165358608018E-3</v>
      </c>
    </row>
    <row r="149" spans="1:5" x14ac:dyDescent="0.35">
      <c r="A149" s="1">
        <v>43413</v>
      </c>
      <c r="B149">
        <v>15.055083</v>
      </c>
      <c r="C149" s="3">
        <f t="shared" si="2"/>
        <v>-6.1614169566799977E-3</v>
      </c>
      <c r="D149">
        <v>147</v>
      </c>
      <c r="E149" s="3">
        <v>-4.5351803645050561E-3</v>
      </c>
    </row>
    <row r="150" spans="1:5" x14ac:dyDescent="0.35">
      <c r="A150" s="1">
        <v>43416</v>
      </c>
      <c r="B150">
        <v>14.93412</v>
      </c>
      <c r="C150" s="3">
        <f t="shared" si="2"/>
        <v>-8.0671471002741E-3</v>
      </c>
      <c r="D150">
        <v>148</v>
      </c>
      <c r="E150" s="3">
        <v>-4.519782940581492E-3</v>
      </c>
    </row>
    <row r="151" spans="1:5" x14ac:dyDescent="0.35">
      <c r="A151" s="1">
        <v>43417</v>
      </c>
      <c r="B151">
        <v>14.72011</v>
      </c>
      <c r="C151" s="3">
        <f t="shared" ref="C151:C214" si="3">LN(B151/B150)</f>
        <v>-1.4433941837895412E-2</v>
      </c>
      <c r="D151">
        <v>149</v>
      </c>
      <c r="E151" s="3">
        <v>-4.4768456177894586E-3</v>
      </c>
    </row>
    <row r="152" spans="1:5" x14ac:dyDescent="0.35">
      <c r="A152" s="1">
        <v>43418</v>
      </c>
      <c r="B152">
        <v>14.943425</v>
      </c>
      <c r="C152" s="3">
        <f t="shared" si="3"/>
        <v>1.5056817666604968E-2</v>
      </c>
      <c r="D152">
        <v>150</v>
      </c>
      <c r="E152" s="3">
        <v>-4.4692663265704508E-3</v>
      </c>
    </row>
    <row r="153" spans="1:5" x14ac:dyDescent="0.35">
      <c r="A153" s="1">
        <v>43419</v>
      </c>
      <c r="B153">
        <v>13.864074</v>
      </c>
      <c r="C153" s="3">
        <f t="shared" si="3"/>
        <v>-7.4970513801524155E-2</v>
      </c>
      <c r="D153">
        <v>151</v>
      </c>
      <c r="E153" s="3">
        <v>-4.438558764440141E-3</v>
      </c>
    </row>
    <row r="154" spans="1:5" x14ac:dyDescent="0.35">
      <c r="A154" s="1">
        <v>43420</v>
      </c>
      <c r="B154">
        <v>14.357226000000001</v>
      </c>
      <c r="C154" s="3">
        <f t="shared" si="3"/>
        <v>3.4952479507848765E-2</v>
      </c>
      <c r="D154">
        <v>152</v>
      </c>
      <c r="E154" s="3">
        <v>-4.4074865286355723E-3</v>
      </c>
    </row>
    <row r="155" spans="1:5" x14ac:dyDescent="0.35">
      <c r="A155" s="1">
        <v>43423</v>
      </c>
      <c r="B155">
        <v>14.468883999999999</v>
      </c>
      <c r="C155" s="3">
        <f t="shared" si="3"/>
        <v>7.7470431108892113E-3</v>
      </c>
      <c r="D155">
        <v>153</v>
      </c>
      <c r="E155" s="3">
        <v>-4.3764710987772223E-3</v>
      </c>
    </row>
    <row r="156" spans="1:5" x14ac:dyDescent="0.35">
      <c r="A156" s="1">
        <v>43424</v>
      </c>
      <c r="B156">
        <v>14.478187999999999</v>
      </c>
      <c r="C156" s="3">
        <f t="shared" si="3"/>
        <v>6.428284228808675E-4</v>
      </c>
      <c r="D156">
        <v>154</v>
      </c>
      <c r="E156" s="3">
        <v>-4.3620579748232568E-3</v>
      </c>
    </row>
    <row r="157" spans="1:5" x14ac:dyDescent="0.35">
      <c r="A157" s="1">
        <v>43425</v>
      </c>
      <c r="B157">
        <v>14.572941</v>
      </c>
      <c r="C157" s="3">
        <f t="shared" si="3"/>
        <v>6.5232119547728607E-3</v>
      </c>
      <c r="D157">
        <v>155</v>
      </c>
      <c r="E157" s="3">
        <v>-4.3572361967255183E-3</v>
      </c>
    </row>
    <row r="158" spans="1:5" x14ac:dyDescent="0.35">
      <c r="A158" s="1">
        <v>43426</v>
      </c>
      <c r="B158">
        <v>14.307634</v>
      </c>
      <c r="C158" s="3">
        <f t="shared" si="3"/>
        <v>-1.8373211985824756E-2</v>
      </c>
      <c r="D158">
        <v>156</v>
      </c>
      <c r="E158" s="3">
        <v>-4.2643847435810539E-3</v>
      </c>
    </row>
    <row r="159" spans="1:5" x14ac:dyDescent="0.35">
      <c r="A159" s="1">
        <v>43427</v>
      </c>
      <c r="B159">
        <v>14.203405</v>
      </c>
      <c r="C159" s="3">
        <f t="shared" si="3"/>
        <v>-7.3115163796570867E-3</v>
      </c>
      <c r="D159">
        <v>157</v>
      </c>
      <c r="E159" s="3">
        <v>-3.7950746150859247E-3</v>
      </c>
    </row>
    <row r="160" spans="1:5" x14ac:dyDescent="0.35">
      <c r="A160" s="1">
        <v>43430</v>
      </c>
      <c r="B160">
        <v>14.53504</v>
      </c>
      <c r="C160" s="3">
        <f t="shared" si="3"/>
        <v>2.3080561390150515E-2</v>
      </c>
      <c r="D160">
        <v>158</v>
      </c>
      <c r="E160" s="3">
        <v>-3.4187522976025422E-3</v>
      </c>
    </row>
    <row r="161" spans="1:5" x14ac:dyDescent="0.35">
      <c r="A161" s="1">
        <v>43431</v>
      </c>
      <c r="B161">
        <v>14.497139000000001</v>
      </c>
      <c r="C161" s="3">
        <f t="shared" si="3"/>
        <v>-2.6109663715825782E-3</v>
      </c>
      <c r="D161">
        <v>159</v>
      </c>
      <c r="E161" s="3">
        <v>-3.3094058015037705E-3</v>
      </c>
    </row>
    <row r="162" spans="1:5" x14ac:dyDescent="0.35">
      <c r="A162" s="1">
        <v>43432</v>
      </c>
      <c r="B162">
        <v>14.137079</v>
      </c>
      <c r="C162" s="3">
        <f t="shared" si="3"/>
        <v>-2.5150257571292817E-2</v>
      </c>
      <c r="D162">
        <v>160</v>
      </c>
      <c r="E162" s="3">
        <v>-3.2984663188866041E-3</v>
      </c>
    </row>
    <row r="163" spans="1:5" x14ac:dyDescent="0.35">
      <c r="A163" s="1">
        <v>43433</v>
      </c>
      <c r="B163">
        <v>13.928623</v>
      </c>
      <c r="C163" s="3">
        <f t="shared" si="3"/>
        <v>-1.4855130536425116E-2</v>
      </c>
      <c r="D163">
        <v>161</v>
      </c>
      <c r="E163" s="3">
        <v>-3.2591892898051326E-3</v>
      </c>
    </row>
    <row r="164" spans="1:5" x14ac:dyDescent="0.35">
      <c r="A164" s="1">
        <v>43434</v>
      </c>
      <c r="B164">
        <v>13.919147000000001</v>
      </c>
      <c r="C164" s="3">
        <f t="shared" si="3"/>
        <v>-6.8055721271326501E-4</v>
      </c>
      <c r="D164">
        <v>162</v>
      </c>
      <c r="E164" s="3">
        <v>-3.1495242750636909E-3</v>
      </c>
    </row>
    <row r="165" spans="1:5" x14ac:dyDescent="0.35">
      <c r="A165" s="1">
        <v>43437</v>
      </c>
      <c r="B165">
        <v>13.805445000000001</v>
      </c>
      <c r="C165" s="3">
        <f t="shared" si="3"/>
        <v>-8.2022947328585245E-3</v>
      </c>
      <c r="D165">
        <v>163</v>
      </c>
      <c r="E165" s="3">
        <v>-2.716669887814137E-3</v>
      </c>
    </row>
    <row r="166" spans="1:5" x14ac:dyDescent="0.35">
      <c r="A166" s="1">
        <v>43438</v>
      </c>
      <c r="B166">
        <v>13.625416</v>
      </c>
      <c r="C166" s="3">
        <f t="shared" si="3"/>
        <v>-1.3126207366860354E-2</v>
      </c>
      <c r="D166">
        <v>164</v>
      </c>
      <c r="E166" s="3">
        <v>-2.6797457751154986E-3</v>
      </c>
    </row>
    <row r="167" spans="1:5" x14ac:dyDescent="0.35">
      <c r="A167" s="1">
        <v>43439</v>
      </c>
      <c r="B167">
        <v>13.388534</v>
      </c>
      <c r="C167" s="3">
        <f t="shared" si="3"/>
        <v>-1.7538203174176297E-2</v>
      </c>
      <c r="D167">
        <v>165</v>
      </c>
      <c r="E167" s="3">
        <v>-2.6629987683473716E-3</v>
      </c>
    </row>
    <row r="168" spans="1:5" x14ac:dyDescent="0.35">
      <c r="A168" s="1">
        <v>43440</v>
      </c>
      <c r="B168">
        <v>13.085326</v>
      </c>
      <c r="C168" s="3">
        <f t="shared" si="3"/>
        <v>-2.2907219323676412E-2</v>
      </c>
      <c r="D168">
        <v>166</v>
      </c>
      <c r="E168" s="3">
        <v>-2.6109663715825782E-3</v>
      </c>
    </row>
    <row r="169" spans="1:5" x14ac:dyDescent="0.35">
      <c r="A169" s="1">
        <v>43441</v>
      </c>
      <c r="B169">
        <v>13.208504</v>
      </c>
      <c r="C169" s="3">
        <f t="shared" si="3"/>
        <v>9.3694148860531956E-3</v>
      </c>
      <c r="D169">
        <v>167</v>
      </c>
      <c r="E169" s="3">
        <v>-2.5575702474065734E-3</v>
      </c>
    </row>
    <row r="170" spans="1:5" x14ac:dyDescent="0.35">
      <c r="A170" s="1">
        <v>43444</v>
      </c>
      <c r="B170">
        <v>12.242027999999999</v>
      </c>
      <c r="C170" s="3">
        <f t="shared" si="3"/>
        <v>-7.5985914947269528E-2</v>
      </c>
      <c r="D170">
        <v>168</v>
      </c>
      <c r="E170" s="3">
        <v>-2.5522429339999986E-3</v>
      </c>
    </row>
    <row r="171" spans="1:5" x14ac:dyDescent="0.35">
      <c r="A171" s="1">
        <v>43445</v>
      </c>
      <c r="B171">
        <v>12.971622</v>
      </c>
      <c r="C171" s="3">
        <f t="shared" si="3"/>
        <v>5.78890987007913E-2</v>
      </c>
      <c r="D171">
        <v>169</v>
      </c>
      <c r="E171" s="3">
        <v>-2.3780844886145684E-3</v>
      </c>
    </row>
    <row r="172" spans="1:5" x14ac:dyDescent="0.35">
      <c r="A172" s="1">
        <v>43446</v>
      </c>
      <c r="B172">
        <v>13.265355</v>
      </c>
      <c r="C172" s="3">
        <f t="shared" si="3"/>
        <v>2.2391701052626327E-2</v>
      </c>
      <c r="D172">
        <v>170</v>
      </c>
      <c r="E172" s="3">
        <v>-2.3028209589262875E-3</v>
      </c>
    </row>
    <row r="173" spans="1:5" x14ac:dyDescent="0.35">
      <c r="A173" s="1">
        <v>43447</v>
      </c>
      <c r="B173">
        <v>13.748593</v>
      </c>
      <c r="C173" s="3">
        <f t="shared" si="3"/>
        <v>3.5780742216407826E-2</v>
      </c>
      <c r="D173">
        <v>171</v>
      </c>
      <c r="E173" s="3">
        <v>-2.2909152035113711E-3</v>
      </c>
    </row>
    <row r="174" spans="1:5" x14ac:dyDescent="0.35">
      <c r="A174" s="1">
        <v>43448</v>
      </c>
      <c r="B174">
        <v>13.454860999999999</v>
      </c>
      <c r="C174" s="3">
        <f t="shared" si="3"/>
        <v>-2.1596038210623576E-2</v>
      </c>
      <c r="D174">
        <v>172</v>
      </c>
      <c r="E174" s="3">
        <v>-2.280548256810865E-3</v>
      </c>
    </row>
    <row r="175" spans="1:5" x14ac:dyDescent="0.35">
      <c r="A175" s="1">
        <v>43451</v>
      </c>
      <c r="B175">
        <v>13.644365000000001</v>
      </c>
      <c r="C175" s="3">
        <f t="shared" si="3"/>
        <v>1.3986162490865209E-2</v>
      </c>
      <c r="D175">
        <v>173</v>
      </c>
      <c r="E175" s="3">
        <v>-2.280548256810865E-3</v>
      </c>
    </row>
    <row r="176" spans="1:5" x14ac:dyDescent="0.35">
      <c r="A176" s="1">
        <v>43452</v>
      </c>
      <c r="B176">
        <v>13.720167</v>
      </c>
      <c r="C176" s="3">
        <f t="shared" si="3"/>
        <v>5.5401783510207131E-3</v>
      </c>
      <c r="D176">
        <v>174</v>
      </c>
      <c r="E176" s="3">
        <v>-2.280548256810865E-3</v>
      </c>
    </row>
    <row r="177" spans="1:5" x14ac:dyDescent="0.35">
      <c r="A177" s="1">
        <v>43453</v>
      </c>
      <c r="B177">
        <v>13.398009999999999</v>
      </c>
      <c r="C177" s="3">
        <f t="shared" si="3"/>
        <v>-2.3760605769468736E-2</v>
      </c>
      <c r="D177">
        <v>175</v>
      </c>
      <c r="E177" s="3">
        <v>-2.280548256810865E-3</v>
      </c>
    </row>
    <row r="178" spans="1:5" x14ac:dyDescent="0.35">
      <c r="A178" s="1">
        <v>43454</v>
      </c>
      <c r="B178">
        <v>13.009523</v>
      </c>
      <c r="C178" s="3">
        <f t="shared" si="3"/>
        <v>-2.9424560718119747E-2</v>
      </c>
      <c r="D178">
        <v>176</v>
      </c>
      <c r="E178" s="3">
        <v>-2.280548256810865E-3</v>
      </c>
    </row>
    <row r="179" spans="1:5" x14ac:dyDescent="0.35">
      <c r="A179" s="1">
        <v>43455</v>
      </c>
      <c r="B179">
        <v>13.056900000000001</v>
      </c>
      <c r="C179" s="3">
        <f t="shared" si="3"/>
        <v>3.635101921719511E-3</v>
      </c>
      <c r="D179">
        <v>177</v>
      </c>
      <c r="E179" s="3">
        <v>-2.280548256810865E-3</v>
      </c>
    </row>
    <row r="180" spans="1:5" x14ac:dyDescent="0.35">
      <c r="A180" s="1">
        <v>43458</v>
      </c>
      <c r="B180">
        <v>12.801068000000001</v>
      </c>
      <c r="C180" s="3">
        <f t="shared" si="3"/>
        <v>-1.9788124724596914E-2</v>
      </c>
      <c r="D180">
        <v>178</v>
      </c>
      <c r="E180" s="3">
        <v>-2.280548256810865E-3</v>
      </c>
    </row>
    <row r="181" spans="1:5" x14ac:dyDescent="0.35">
      <c r="A181" s="1">
        <v>43461</v>
      </c>
      <c r="B181">
        <v>12.592613</v>
      </c>
      <c r="C181" s="3">
        <f t="shared" si="3"/>
        <v>-1.6418232752056824E-2</v>
      </c>
      <c r="D181">
        <v>179</v>
      </c>
      <c r="E181" s="3">
        <v>-2.280548256810865E-3</v>
      </c>
    </row>
    <row r="182" spans="1:5" x14ac:dyDescent="0.35">
      <c r="A182" s="1">
        <v>43462</v>
      </c>
      <c r="B182">
        <v>12.990572999999999</v>
      </c>
      <c r="C182" s="3">
        <f t="shared" si="3"/>
        <v>3.1113568371356367E-2</v>
      </c>
      <c r="D182">
        <v>180</v>
      </c>
      <c r="E182" s="3">
        <v>-2.280548256810865E-3</v>
      </c>
    </row>
    <row r="183" spans="1:5" x14ac:dyDescent="0.35">
      <c r="A183" s="1">
        <v>43465</v>
      </c>
      <c r="B183">
        <v>13.104277</v>
      </c>
      <c r="C183" s="3">
        <f t="shared" si="3"/>
        <v>8.714724906778987E-3</v>
      </c>
      <c r="D183">
        <v>181</v>
      </c>
      <c r="E183" s="3">
        <v>-2.280548256810865E-3</v>
      </c>
    </row>
    <row r="184" spans="1:5" x14ac:dyDescent="0.35">
      <c r="A184" s="1">
        <v>43467</v>
      </c>
      <c r="B184">
        <v>13.085326</v>
      </c>
      <c r="C184" s="3">
        <f t="shared" si="3"/>
        <v>-1.4472157754841107E-3</v>
      </c>
      <c r="D184">
        <v>182</v>
      </c>
      <c r="E184" s="3">
        <v>-2.280548256810865E-3</v>
      </c>
    </row>
    <row r="185" spans="1:5" x14ac:dyDescent="0.35">
      <c r="A185" s="1">
        <v>43468</v>
      </c>
      <c r="B185">
        <v>12.971622</v>
      </c>
      <c r="C185" s="3">
        <f t="shared" si="3"/>
        <v>-8.7274013604251213E-3</v>
      </c>
      <c r="D185">
        <v>183</v>
      </c>
      <c r="E185" s="3">
        <v>-2.280548256810865E-3</v>
      </c>
    </row>
    <row r="186" spans="1:5" x14ac:dyDescent="0.35">
      <c r="A186" s="1">
        <v>43469</v>
      </c>
      <c r="B186">
        <v>13.265355</v>
      </c>
      <c r="C186" s="3">
        <f t="shared" si="3"/>
        <v>2.2391701052626327E-2</v>
      </c>
      <c r="D186">
        <v>184</v>
      </c>
      <c r="E186" s="3">
        <v>-2.280548256810865E-3</v>
      </c>
    </row>
    <row r="187" spans="1:5" x14ac:dyDescent="0.35">
      <c r="A187" s="1">
        <v>43472</v>
      </c>
      <c r="B187">
        <v>13.559089</v>
      </c>
      <c r="C187" s="3">
        <f t="shared" si="3"/>
        <v>2.1901347976869889E-2</v>
      </c>
      <c r="D187">
        <v>185</v>
      </c>
      <c r="E187" s="3">
        <v>-2.280548256810865E-3</v>
      </c>
    </row>
    <row r="188" spans="1:5" x14ac:dyDescent="0.35">
      <c r="A188" s="1">
        <v>43473</v>
      </c>
      <c r="B188">
        <v>13.729642999999999</v>
      </c>
      <c r="C188" s="3">
        <f t="shared" si="3"/>
        <v>1.2500120620649053E-2</v>
      </c>
      <c r="D188">
        <v>186</v>
      </c>
      <c r="E188" s="3">
        <v>-2.280548256810865E-3</v>
      </c>
    </row>
    <row r="189" spans="1:5" x14ac:dyDescent="0.35">
      <c r="A189" s="1">
        <v>43474</v>
      </c>
      <c r="B189">
        <v>13.909674000000001</v>
      </c>
      <c r="C189" s="3">
        <f t="shared" si="3"/>
        <v>1.3027351298836311E-2</v>
      </c>
      <c r="D189">
        <v>187</v>
      </c>
      <c r="E189" s="3">
        <v>-2.280548256810865E-3</v>
      </c>
    </row>
    <row r="190" spans="1:5" x14ac:dyDescent="0.35">
      <c r="A190" s="1">
        <v>43475</v>
      </c>
      <c r="B190">
        <v>13.795970000000001</v>
      </c>
      <c r="C190" s="3">
        <f t="shared" si="3"/>
        <v>-8.2080487551237594E-3</v>
      </c>
      <c r="D190">
        <v>188</v>
      </c>
      <c r="E190" s="3">
        <v>-2.280548256810865E-3</v>
      </c>
    </row>
    <row r="191" spans="1:5" x14ac:dyDescent="0.35">
      <c r="A191" s="1">
        <v>43476</v>
      </c>
      <c r="B191">
        <v>13.61594</v>
      </c>
      <c r="C191" s="3">
        <f t="shared" si="3"/>
        <v>-1.3135355288068518E-2</v>
      </c>
      <c r="D191">
        <v>189</v>
      </c>
      <c r="E191" s="3">
        <v>-2.280548256810865E-3</v>
      </c>
    </row>
    <row r="192" spans="1:5" x14ac:dyDescent="0.35">
      <c r="A192" s="1">
        <v>43479</v>
      </c>
      <c r="B192">
        <v>13.511711999999999</v>
      </c>
      <c r="C192" s="3">
        <f t="shared" si="3"/>
        <v>-7.6843003496830072E-3</v>
      </c>
      <c r="D192">
        <v>190</v>
      </c>
      <c r="E192" s="3">
        <v>-2.280548256810865E-3</v>
      </c>
    </row>
    <row r="193" spans="1:5" x14ac:dyDescent="0.35">
      <c r="A193" s="1">
        <v>43480</v>
      </c>
      <c r="B193">
        <v>13.426435</v>
      </c>
      <c r="C193" s="3">
        <f t="shared" si="3"/>
        <v>-6.3313400781934781E-3</v>
      </c>
      <c r="D193">
        <v>191</v>
      </c>
      <c r="E193" s="3">
        <v>-2.280548256810865E-3</v>
      </c>
    </row>
    <row r="194" spans="1:5" x14ac:dyDescent="0.35">
      <c r="A194" s="1">
        <v>43481</v>
      </c>
      <c r="B194">
        <v>13.568562999999999</v>
      </c>
      <c r="C194" s="3">
        <f t="shared" si="3"/>
        <v>1.0530048069123107E-2</v>
      </c>
      <c r="D194">
        <v>192</v>
      </c>
      <c r="E194" s="3">
        <v>-2.2752682790500105E-3</v>
      </c>
    </row>
    <row r="195" spans="1:5" x14ac:dyDescent="0.35">
      <c r="A195" s="1">
        <v>43482</v>
      </c>
      <c r="B195">
        <v>13.59699</v>
      </c>
      <c r="C195" s="3">
        <f t="shared" si="3"/>
        <v>2.092871834865403E-3</v>
      </c>
      <c r="D195">
        <v>193</v>
      </c>
      <c r="E195" s="3">
        <v>-2.2752682790500105E-3</v>
      </c>
    </row>
    <row r="196" spans="1:5" x14ac:dyDescent="0.35">
      <c r="A196" s="1">
        <v>43483</v>
      </c>
      <c r="B196">
        <v>13.843346</v>
      </c>
      <c r="C196" s="3">
        <f t="shared" si="3"/>
        <v>1.7956239258409896E-2</v>
      </c>
      <c r="D196">
        <v>194</v>
      </c>
      <c r="E196" s="3">
        <v>-2.2752682790500105E-3</v>
      </c>
    </row>
    <row r="197" spans="1:5" x14ac:dyDescent="0.35">
      <c r="A197" s="1">
        <v>43486</v>
      </c>
      <c r="B197">
        <v>13.814920000000001</v>
      </c>
      <c r="C197" s="3">
        <f t="shared" si="3"/>
        <v>-2.0555164238184654E-3</v>
      </c>
      <c r="D197">
        <v>195</v>
      </c>
      <c r="E197" s="3">
        <v>-2.2752682790500105E-3</v>
      </c>
    </row>
    <row r="198" spans="1:5" x14ac:dyDescent="0.35">
      <c r="A198" s="1">
        <v>43487</v>
      </c>
      <c r="B198">
        <v>13.919147000000001</v>
      </c>
      <c r="C198" s="3">
        <f t="shared" si="3"/>
        <v>7.5162067415037049E-3</v>
      </c>
      <c r="D198">
        <v>196</v>
      </c>
      <c r="E198" s="3">
        <v>-2.2650279329789339E-3</v>
      </c>
    </row>
    <row r="199" spans="1:5" x14ac:dyDescent="0.35">
      <c r="A199" s="1">
        <v>43488</v>
      </c>
      <c r="B199">
        <v>13.691742</v>
      </c>
      <c r="C199" s="3">
        <f t="shared" si="3"/>
        <v>-1.6472496922688127E-2</v>
      </c>
      <c r="D199">
        <v>197</v>
      </c>
      <c r="E199" s="3">
        <v>-2.2496383371881585E-3</v>
      </c>
    </row>
    <row r="200" spans="1:5" x14ac:dyDescent="0.35">
      <c r="A200" s="1">
        <v>43489</v>
      </c>
      <c r="B200">
        <v>13.720167</v>
      </c>
      <c r="C200" s="3">
        <f t="shared" si="3"/>
        <v>2.0739168649876959E-3</v>
      </c>
      <c r="D200">
        <v>198</v>
      </c>
      <c r="E200" s="3">
        <v>-2.2309593029646272E-3</v>
      </c>
    </row>
    <row r="201" spans="1:5" x14ac:dyDescent="0.35">
      <c r="A201" s="1">
        <v>43490</v>
      </c>
      <c r="B201">
        <v>13.824395000000001</v>
      </c>
      <c r="C201" s="3">
        <f t="shared" si="3"/>
        <v>7.5679909135330358E-3</v>
      </c>
      <c r="D201">
        <v>199</v>
      </c>
      <c r="E201" s="3">
        <v>-2.2027205897233032E-3</v>
      </c>
    </row>
    <row r="202" spans="1:5" x14ac:dyDescent="0.35">
      <c r="A202" s="1">
        <v>43493</v>
      </c>
      <c r="B202">
        <v>13.833872</v>
      </c>
      <c r="C202" s="3">
        <f t="shared" si="3"/>
        <v>6.8529242059061008E-4</v>
      </c>
      <c r="D202">
        <v>200</v>
      </c>
      <c r="E202" s="3">
        <v>-2.1868123697419929E-3</v>
      </c>
    </row>
    <row r="203" spans="1:5" x14ac:dyDescent="0.35">
      <c r="A203" s="1">
        <v>43494</v>
      </c>
      <c r="B203">
        <v>13.947573999999999</v>
      </c>
      <c r="C203" s="3">
        <f t="shared" si="3"/>
        <v>8.1855087643497564E-3</v>
      </c>
      <c r="D203">
        <v>201</v>
      </c>
      <c r="E203" s="3">
        <v>-2.1750950505483014E-3</v>
      </c>
    </row>
    <row r="204" spans="1:5" x14ac:dyDescent="0.35">
      <c r="A204" s="1">
        <v>43495</v>
      </c>
      <c r="B204">
        <v>14.070752000000001</v>
      </c>
      <c r="C204" s="3">
        <f t="shared" si="3"/>
        <v>8.7927304147209732E-3</v>
      </c>
      <c r="D204">
        <v>202</v>
      </c>
      <c r="E204" s="3">
        <v>-2.1458894088296288E-3</v>
      </c>
    </row>
    <row r="205" spans="1:5" x14ac:dyDescent="0.35">
      <c r="A205" s="1">
        <v>43496</v>
      </c>
      <c r="B205">
        <v>14.19393</v>
      </c>
      <c r="C205" s="3">
        <f t="shared" si="3"/>
        <v>8.716091680848078E-3</v>
      </c>
      <c r="D205">
        <v>203</v>
      </c>
      <c r="E205" s="3">
        <v>-2.106316346776581E-3</v>
      </c>
    </row>
    <row r="206" spans="1:5" x14ac:dyDescent="0.35">
      <c r="A206" s="1">
        <v>43497</v>
      </c>
      <c r="B206">
        <v>14.279207</v>
      </c>
      <c r="C206" s="3">
        <f t="shared" si="3"/>
        <v>5.9900147272175476E-3</v>
      </c>
      <c r="D206">
        <v>204</v>
      </c>
      <c r="E206" s="3">
        <v>-2.0943510728268998E-3</v>
      </c>
    </row>
    <row r="207" spans="1:5" x14ac:dyDescent="0.35">
      <c r="A207" s="1">
        <v>43500</v>
      </c>
      <c r="B207">
        <v>14.269731999999999</v>
      </c>
      <c r="C207" s="3">
        <f t="shared" si="3"/>
        <v>-6.6377250292105287E-4</v>
      </c>
      <c r="D207">
        <v>205</v>
      </c>
      <c r="E207" s="3">
        <v>-2.0555164238184654E-3</v>
      </c>
    </row>
    <row r="208" spans="1:5" x14ac:dyDescent="0.35">
      <c r="A208" s="1">
        <v>43501</v>
      </c>
      <c r="B208">
        <v>14.497139000000001</v>
      </c>
      <c r="C208" s="3">
        <f t="shared" si="3"/>
        <v>1.5810668959792606E-2</v>
      </c>
      <c r="D208">
        <v>206</v>
      </c>
      <c r="E208" s="3">
        <v>-1.9769529381736296E-3</v>
      </c>
    </row>
    <row r="209" spans="1:5" x14ac:dyDescent="0.35">
      <c r="A209" s="1">
        <v>43502</v>
      </c>
      <c r="B209">
        <v>14.686645</v>
      </c>
      <c r="C209" s="3">
        <f t="shared" si="3"/>
        <v>1.2987257830537386E-2</v>
      </c>
      <c r="D209">
        <v>207</v>
      </c>
      <c r="E209" s="3">
        <v>-1.8449697674113731E-3</v>
      </c>
    </row>
    <row r="210" spans="1:5" x14ac:dyDescent="0.35">
      <c r="A210" s="1">
        <v>43503</v>
      </c>
      <c r="B210">
        <v>14.307634</v>
      </c>
      <c r="C210" s="3">
        <f t="shared" si="3"/>
        <v>-2.6145336469448135E-2</v>
      </c>
      <c r="D210">
        <v>208</v>
      </c>
      <c r="E210" s="3">
        <v>-1.7905591827401658E-3</v>
      </c>
    </row>
    <row r="211" spans="1:5" x14ac:dyDescent="0.35">
      <c r="A211" s="1">
        <v>43504</v>
      </c>
      <c r="B211">
        <v>14.042325999999999</v>
      </c>
      <c r="C211" s="3">
        <f t="shared" si="3"/>
        <v>-1.871718658288762E-2</v>
      </c>
      <c r="D211">
        <v>209</v>
      </c>
      <c r="E211" s="3">
        <v>-1.6478848715162388E-3</v>
      </c>
    </row>
    <row r="212" spans="1:5" x14ac:dyDescent="0.35">
      <c r="A212" s="1">
        <v>43507</v>
      </c>
      <c r="B212">
        <v>14.051802</v>
      </c>
      <c r="C212" s="3">
        <f t="shared" si="3"/>
        <v>6.7458939173015598E-4</v>
      </c>
      <c r="D212">
        <v>210</v>
      </c>
      <c r="E212" s="3">
        <v>-1.5474642409507456E-3</v>
      </c>
    </row>
    <row r="213" spans="1:5" x14ac:dyDescent="0.35">
      <c r="A213" s="1">
        <v>43508</v>
      </c>
      <c r="B213">
        <v>14.392911</v>
      </c>
      <c r="C213" s="3">
        <f t="shared" si="3"/>
        <v>2.3985149916575823E-2</v>
      </c>
      <c r="D213">
        <v>211</v>
      </c>
      <c r="E213" s="3">
        <v>-1.4472157754841107E-3</v>
      </c>
    </row>
    <row r="214" spans="1:5" x14ac:dyDescent="0.35">
      <c r="A214" s="1">
        <v>43509</v>
      </c>
      <c r="B214">
        <v>14.364485</v>
      </c>
      <c r="C214" s="3">
        <f t="shared" si="3"/>
        <v>-1.9769529381736296E-3</v>
      </c>
      <c r="D214">
        <v>212</v>
      </c>
      <c r="E214" s="3">
        <v>-1.3165682764679507E-3</v>
      </c>
    </row>
    <row r="215" spans="1:5" x14ac:dyDescent="0.35">
      <c r="A215" s="1">
        <v>43510</v>
      </c>
      <c r="B215">
        <v>14.506614000000001</v>
      </c>
      <c r="C215" s="3">
        <f t="shared" ref="C215:C278" si="4">LN(B215/B214)</f>
        <v>9.8458425964930429E-3</v>
      </c>
      <c r="D215">
        <v>213</v>
      </c>
      <c r="E215" s="3">
        <v>-1.2546718512490124E-3</v>
      </c>
    </row>
    <row r="216" spans="1:5" x14ac:dyDescent="0.35">
      <c r="A216" s="1">
        <v>43511</v>
      </c>
      <c r="B216">
        <v>14.828772000000001</v>
      </c>
      <c r="C216" s="3">
        <f t="shared" si="4"/>
        <v>2.196466423827868E-2</v>
      </c>
      <c r="D216">
        <v>214</v>
      </c>
      <c r="E216" s="3">
        <v>-1.1841739424010064E-3</v>
      </c>
    </row>
    <row r="217" spans="1:5" x14ac:dyDescent="0.35">
      <c r="A217" s="1">
        <v>43514</v>
      </c>
      <c r="B217">
        <v>15.084604000000001</v>
      </c>
      <c r="C217" s="3">
        <f t="shared" si="4"/>
        <v>1.7105273426937968E-2</v>
      </c>
      <c r="D217">
        <v>215</v>
      </c>
      <c r="E217" s="3">
        <v>-1.1828331877605314E-3</v>
      </c>
    </row>
    <row r="218" spans="1:5" x14ac:dyDescent="0.35">
      <c r="A218" s="1">
        <v>43515</v>
      </c>
      <c r="B218">
        <v>15.188832</v>
      </c>
      <c r="C218" s="3">
        <f t="shared" si="4"/>
        <v>6.8857999352279903E-3</v>
      </c>
      <c r="D218">
        <v>216</v>
      </c>
      <c r="E218" s="3">
        <v>-1.1512756023236536E-3</v>
      </c>
    </row>
    <row r="219" spans="1:5" x14ac:dyDescent="0.35">
      <c r="A219" s="1">
        <v>43516</v>
      </c>
      <c r="B219">
        <v>16.695398000000001</v>
      </c>
      <c r="C219" s="3">
        <f t="shared" si="4"/>
        <v>9.4572691625632241E-2</v>
      </c>
      <c r="D219">
        <v>217</v>
      </c>
      <c r="E219" s="3">
        <v>-1.1191197691224797E-3</v>
      </c>
    </row>
    <row r="220" spans="1:5" x14ac:dyDescent="0.35">
      <c r="A220" s="1">
        <v>43517</v>
      </c>
      <c r="B220">
        <v>16.335336999999999</v>
      </c>
      <c r="C220" s="3">
        <f t="shared" si="4"/>
        <v>-2.1802437196228423E-2</v>
      </c>
      <c r="D220">
        <v>218</v>
      </c>
      <c r="E220" s="3">
        <v>-1.0971309675855434E-3</v>
      </c>
    </row>
    <row r="221" spans="1:5" x14ac:dyDescent="0.35">
      <c r="A221" s="1">
        <v>43518</v>
      </c>
      <c r="B221">
        <v>16.629069999999999</v>
      </c>
      <c r="C221" s="3">
        <f t="shared" si="4"/>
        <v>1.7821693222287834E-2</v>
      </c>
      <c r="D221">
        <v>219</v>
      </c>
      <c r="E221" s="3">
        <v>-9.1777845477517071E-4</v>
      </c>
    </row>
    <row r="222" spans="1:5" x14ac:dyDescent="0.35">
      <c r="A222" s="1">
        <v>43521</v>
      </c>
      <c r="B222">
        <v>16.477467000000001</v>
      </c>
      <c r="C222" s="3">
        <f t="shared" si="4"/>
        <v>-9.1585573986820521E-3</v>
      </c>
      <c r="D222">
        <v>220</v>
      </c>
      <c r="E222" s="3">
        <v>-9.1065580063839783E-4</v>
      </c>
    </row>
    <row r="223" spans="1:5" x14ac:dyDescent="0.35">
      <c r="A223" s="1">
        <v>43522</v>
      </c>
      <c r="B223">
        <v>16.439565999999999</v>
      </c>
      <c r="C223" s="3">
        <f t="shared" si="4"/>
        <v>-2.3028209589262875E-3</v>
      </c>
      <c r="D223">
        <v>221</v>
      </c>
      <c r="E223" s="3">
        <v>-6.8055721271326501E-4</v>
      </c>
    </row>
    <row r="224" spans="1:5" x14ac:dyDescent="0.35">
      <c r="A224" s="1">
        <v>43523</v>
      </c>
      <c r="B224">
        <v>16.676447</v>
      </c>
      <c r="C224" s="3">
        <f t="shared" si="4"/>
        <v>1.4306374395699798E-2</v>
      </c>
      <c r="D224">
        <v>222</v>
      </c>
      <c r="E224" s="3">
        <v>-6.6377250292105287E-4</v>
      </c>
    </row>
    <row r="225" spans="1:5" x14ac:dyDescent="0.35">
      <c r="A225" s="1">
        <v>43524</v>
      </c>
      <c r="B225">
        <v>17.292338999999998</v>
      </c>
      <c r="C225" s="3">
        <f t="shared" si="4"/>
        <v>3.6266206406071748E-2</v>
      </c>
      <c r="D225">
        <v>223</v>
      </c>
      <c r="E225" s="3">
        <v>0</v>
      </c>
    </row>
    <row r="226" spans="1:5" x14ac:dyDescent="0.35">
      <c r="A226" s="1">
        <v>43525</v>
      </c>
      <c r="B226">
        <v>17.339714000000001</v>
      </c>
      <c r="C226" s="3">
        <f t="shared" si="4"/>
        <v>2.7359065055070947E-3</v>
      </c>
      <c r="D226">
        <v>224</v>
      </c>
      <c r="E226" s="3">
        <v>0</v>
      </c>
    </row>
    <row r="227" spans="1:5" x14ac:dyDescent="0.35">
      <c r="A227" s="1">
        <v>43528</v>
      </c>
      <c r="B227">
        <v>18.249338000000002</v>
      </c>
      <c r="C227" s="3">
        <f t="shared" si="4"/>
        <v>5.1129327837893458E-2</v>
      </c>
      <c r="D227">
        <v>225</v>
      </c>
      <c r="E227" s="3">
        <v>0</v>
      </c>
    </row>
    <row r="228" spans="1:5" x14ac:dyDescent="0.35">
      <c r="A228" s="1">
        <v>43529</v>
      </c>
      <c r="B228">
        <v>18.135635000000001</v>
      </c>
      <c r="C228" s="3">
        <f t="shared" si="4"/>
        <v>-6.2500181120848063E-3</v>
      </c>
      <c r="D228">
        <v>226</v>
      </c>
      <c r="E228" s="3">
        <v>0</v>
      </c>
    </row>
    <row r="229" spans="1:5" x14ac:dyDescent="0.35">
      <c r="A229" s="1">
        <v>43530</v>
      </c>
      <c r="B229">
        <v>18.135635000000001</v>
      </c>
      <c r="C229" s="3">
        <f t="shared" si="4"/>
        <v>0</v>
      </c>
      <c r="D229">
        <v>227</v>
      </c>
      <c r="E229" s="3">
        <v>0</v>
      </c>
    </row>
    <row r="230" spans="1:5" x14ac:dyDescent="0.35">
      <c r="A230" s="1">
        <v>43531</v>
      </c>
      <c r="B230">
        <v>17.984031999999999</v>
      </c>
      <c r="C230" s="3">
        <f t="shared" si="4"/>
        <v>-8.3945342167685375E-3</v>
      </c>
      <c r="D230">
        <v>228</v>
      </c>
      <c r="E230" s="3">
        <v>0</v>
      </c>
    </row>
    <row r="231" spans="1:5" x14ac:dyDescent="0.35">
      <c r="A231" s="1">
        <v>43532</v>
      </c>
      <c r="B231">
        <v>17.567122000000001</v>
      </c>
      <c r="C231" s="3">
        <f t="shared" si="4"/>
        <v>-2.3455166222240954E-2</v>
      </c>
      <c r="D231">
        <v>229</v>
      </c>
      <c r="E231" s="3">
        <v>0</v>
      </c>
    </row>
    <row r="232" spans="1:5" x14ac:dyDescent="0.35">
      <c r="A232" s="1">
        <v>43535</v>
      </c>
      <c r="B232">
        <v>17.747150000000001</v>
      </c>
      <c r="C232" s="3">
        <f t="shared" si="4"/>
        <v>1.0195852802576625E-2</v>
      </c>
      <c r="D232">
        <v>230</v>
      </c>
      <c r="E232" s="3">
        <v>0</v>
      </c>
    </row>
    <row r="233" spans="1:5" x14ac:dyDescent="0.35">
      <c r="A233" s="1">
        <v>43536</v>
      </c>
      <c r="B233">
        <v>17.851376999999999</v>
      </c>
      <c r="C233" s="3">
        <f t="shared" si="4"/>
        <v>5.8557084579701187E-3</v>
      </c>
      <c r="D233">
        <v>231</v>
      </c>
      <c r="E233" s="3">
        <v>0</v>
      </c>
    </row>
    <row r="234" spans="1:5" x14ac:dyDescent="0.35">
      <c r="A234" s="1">
        <v>43537</v>
      </c>
      <c r="B234">
        <v>17.671348999999999</v>
      </c>
      <c r="C234" s="3">
        <f t="shared" si="4"/>
        <v>-1.0136020603868624E-2</v>
      </c>
      <c r="D234">
        <v>232</v>
      </c>
      <c r="E234" s="3">
        <v>0</v>
      </c>
    </row>
    <row r="235" spans="1:5" x14ac:dyDescent="0.35">
      <c r="A235" s="1">
        <v>43538</v>
      </c>
      <c r="B235">
        <v>17.851376999999999</v>
      </c>
      <c r="C235" s="3">
        <f t="shared" si="4"/>
        <v>1.0136020603868647E-2</v>
      </c>
      <c r="D235">
        <v>233</v>
      </c>
      <c r="E235" s="3">
        <v>0</v>
      </c>
    </row>
    <row r="236" spans="1:5" x14ac:dyDescent="0.35">
      <c r="A236" s="1">
        <v>43539</v>
      </c>
      <c r="B236">
        <v>17.879807</v>
      </c>
      <c r="C236" s="3">
        <f t="shared" si="4"/>
        <v>1.5913273962315175E-3</v>
      </c>
      <c r="D236">
        <v>234</v>
      </c>
      <c r="E236" s="3">
        <v>0</v>
      </c>
    </row>
    <row r="237" spans="1:5" x14ac:dyDescent="0.35">
      <c r="A237" s="1">
        <v>43542</v>
      </c>
      <c r="B237">
        <v>18.116688</v>
      </c>
      <c r="C237" s="3">
        <f t="shared" si="4"/>
        <v>1.3161526947648005E-2</v>
      </c>
      <c r="D237">
        <v>235</v>
      </c>
      <c r="E237" s="3">
        <v>0</v>
      </c>
    </row>
    <row r="238" spans="1:5" x14ac:dyDescent="0.35">
      <c r="A238" s="1">
        <v>43543</v>
      </c>
      <c r="B238">
        <v>18.078785</v>
      </c>
      <c r="C238" s="3">
        <f t="shared" si="4"/>
        <v>-2.0943510728268998E-3</v>
      </c>
      <c r="D238">
        <v>236</v>
      </c>
      <c r="E238" s="3">
        <v>0</v>
      </c>
    </row>
    <row r="239" spans="1:5" x14ac:dyDescent="0.35">
      <c r="A239" s="1">
        <v>43544</v>
      </c>
      <c r="B239">
        <v>18.021934999999999</v>
      </c>
      <c r="C239" s="3">
        <f t="shared" si="4"/>
        <v>-3.1495242750636909E-3</v>
      </c>
      <c r="D239">
        <v>237</v>
      </c>
      <c r="E239" s="3">
        <v>0</v>
      </c>
    </row>
    <row r="240" spans="1:5" x14ac:dyDescent="0.35">
      <c r="A240" s="1">
        <v>43545</v>
      </c>
      <c r="B240">
        <v>18.088260999999999</v>
      </c>
      <c r="C240" s="3">
        <f t="shared" si="4"/>
        <v>3.6735372241353381E-3</v>
      </c>
      <c r="D240">
        <v>238</v>
      </c>
      <c r="E240" s="3">
        <v>0</v>
      </c>
    </row>
    <row r="241" spans="1:5" x14ac:dyDescent="0.35">
      <c r="A241" s="1">
        <v>43546</v>
      </c>
      <c r="B241">
        <v>17.443943000000001</v>
      </c>
      <c r="C241" s="3">
        <f t="shared" si="4"/>
        <v>-3.6270681951551108E-2</v>
      </c>
      <c r="D241">
        <v>239</v>
      </c>
      <c r="E241" s="3">
        <v>0</v>
      </c>
    </row>
    <row r="242" spans="1:5" x14ac:dyDescent="0.35">
      <c r="A242" s="1">
        <v>43549</v>
      </c>
      <c r="B242">
        <v>17.406041999999999</v>
      </c>
      <c r="C242" s="3">
        <f t="shared" si="4"/>
        <v>-2.1750950505483014E-3</v>
      </c>
      <c r="D242">
        <v>240</v>
      </c>
      <c r="E242" s="3">
        <v>0</v>
      </c>
    </row>
    <row r="243" spans="1:5" x14ac:dyDescent="0.35">
      <c r="A243" s="1">
        <v>43550</v>
      </c>
      <c r="B243">
        <v>17.737674999999999</v>
      </c>
      <c r="C243" s="3">
        <f t="shared" si="4"/>
        <v>1.8873521214922067E-2</v>
      </c>
      <c r="D243">
        <v>241</v>
      </c>
      <c r="E243" s="3">
        <v>0</v>
      </c>
    </row>
    <row r="244" spans="1:5" x14ac:dyDescent="0.35">
      <c r="A244" s="1">
        <v>43551</v>
      </c>
      <c r="B244">
        <v>17.519742999999998</v>
      </c>
      <c r="C244" s="3">
        <f t="shared" si="4"/>
        <v>-1.2362492089497244E-2</v>
      </c>
      <c r="D244">
        <v>242</v>
      </c>
      <c r="E244" s="3">
        <v>0</v>
      </c>
    </row>
    <row r="245" spans="1:5" x14ac:dyDescent="0.35">
      <c r="A245" s="1">
        <v>43552</v>
      </c>
      <c r="B245">
        <v>17.415516</v>
      </c>
      <c r="C245" s="3">
        <f t="shared" si="4"/>
        <v>-5.9668834422381403E-3</v>
      </c>
      <c r="D245">
        <v>243</v>
      </c>
      <c r="E245" s="3">
        <v>0</v>
      </c>
    </row>
    <row r="246" spans="1:5" x14ac:dyDescent="0.35">
      <c r="A246" s="1">
        <v>43553</v>
      </c>
      <c r="B246">
        <v>17.415516</v>
      </c>
      <c r="C246" s="3">
        <f t="shared" si="4"/>
        <v>0</v>
      </c>
      <c r="D246">
        <v>244</v>
      </c>
      <c r="E246" s="3">
        <v>0</v>
      </c>
    </row>
    <row r="247" spans="1:5" x14ac:dyDescent="0.35">
      <c r="A247" s="1">
        <v>43556</v>
      </c>
      <c r="B247">
        <v>17.434467000000001</v>
      </c>
      <c r="C247" s="3">
        <f t="shared" si="4"/>
        <v>1.0875759605375155E-3</v>
      </c>
      <c r="D247">
        <v>245</v>
      </c>
      <c r="E247" s="3">
        <v>0</v>
      </c>
    </row>
    <row r="248" spans="1:5" x14ac:dyDescent="0.35">
      <c r="A248" s="1">
        <v>43557</v>
      </c>
      <c r="B248">
        <v>17.605022000000002</v>
      </c>
      <c r="C248" s="3">
        <f t="shared" si="4"/>
        <v>9.7350932820394163E-3</v>
      </c>
      <c r="D248">
        <v>246</v>
      </c>
      <c r="E248" s="3">
        <v>0</v>
      </c>
    </row>
    <row r="249" spans="1:5" x14ac:dyDescent="0.35">
      <c r="A249" s="1">
        <v>43558</v>
      </c>
      <c r="B249">
        <v>17.813476999999999</v>
      </c>
      <c r="C249" s="3">
        <f t="shared" si="4"/>
        <v>1.1771103396295838E-2</v>
      </c>
      <c r="D249">
        <v>247</v>
      </c>
      <c r="E249" s="3">
        <v>0</v>
      </c>
    </row>
    <row r="250" spans="1:5" x14ac:dyDescent="0.35">
      <c r="A250" s="1">
        <v>43559</v>
      </c>
      <c r="B250">
        <v>17.642923</v>
      </c>
      <c r="C250" s="3">
        <f t="shared" si="4"/>
        <v>-9.6205658482441461E-3</v>
      </c>
      <c r="D250">
        <v>248</v>
      </c>
      <c r="E250" s="3">
        <v>0</v>
      </c>
    </row>
    <row r="251" spans="1:5" x14ac:dyDescent="0.35">
      <c r="A251" s="1">
        <v>43560</v>
      </c>
      <c r="B251">
        <v>17.472367999999999</v>
      </c>
      <c r="C251" s="3">
        <f t="shared" si="4"/>
        <v>-9.7140781875236816E-3</v>
      </c>
      <c r="D251">
        <v>249</v>
      </c>
      <c r="E251" s="3">
        <v>0</v>
      </c>
    </row>
    <row r="252" spans="1:5" x14ac:dyDescent="0.35">
      <c r="A252" s="1">
        <v>43563</v>
      </c>
      <c r="B252">
        <v>17.491318</v>
      </c>
      <c r="C252" s="3">
        <f t="shared" si="4"/>
        <v>1.0839819265937513E-3</v>
      </c>
      <c r="D252">
        <v>250</v>
      </c>
      <c r="E252" s="3">
        <v>0</v>
      </c>
    </row>
    <row r="253" spans="1:5" x14ac:dyDescent="0.35">
      <c r="A253" s="1">
        <v>43564</v>
      </c>
      <c r="B253">
        <v>17.244962999999998</v>
      </c>
      <c r="C253" s="3">
        <f t="shared" si="4"/>
        <v>-1.4184542701276105E-2</v>
      </c>
      <c r="D253">
        <v>251</v>
      </c>
      <c r="E253" s="3">
        <v>0</v>
      </c>
    </row>
    <row r="254" spans="1:5" x14ac:dyDescent="0.35">
      <c r="A254" s="1">
        <v>43565</v>
      </c>
      <c r="B254">
        <v>17.320765000000002</v>
      </c>
      <c r="C254" s="3">
        <f t="shared" si="4"/>
        <v>4.3859699130418608E-3</v>
      </c>
      <c r="D254">
        <v>252</v>
      </c>
      <c r="E254" s="3">
        <v>0</v>
      </c>
    </row>
    <row r="255" spans="1:5" x14ac:dyDescent="0.35">
      <c r="A255" s="1">
        <v>43566</v>
      </c>
      <c r="B255">
        <v>17.699774000000001</v>
      </c>
      <c r="C255" s="3">
        <f t="shared" si="4"/>
        <v>2.164580038657575E-2</v>
      </c>
      <c r="D255">
        <v>253</v>
      </c>
      <c r="E255" s="3">
        <v>0</v>
      </c>
    </row>
    <row r="256" spans="1:5" x14ac:dyDescent="0.35">
      <c r="A256" s="1">
        <v>43567</v>
      </c>
      <c r="B256">
        <v>17.586071</v>
      </c>
      <c r="C256" s="3">
        <f t="shared" si="4"/>
        <v>-6.4447028856252399E-3</v>
      </c>
      <c r="D256">
        <v>254</v>
      </c>
      <c r="E256" s="3">
        <v>0</v>
      </c>
    </row>
    <row r="257" spans="1:5" x14ac:dyDescent="0.35">
      <c r="A257" s="1">
        <v>43570</v>
      </c>
      <c r="B257">
        <v>18.021934999999999</v>
      </c>
      <c r="C257" s="3">
        <f t="shared" si="4"/>
        <v>2.4482458852362565E-2</v>
      </c>
      <c r="D257">
        <v>255</v>
      </c>
      <c r="E257" s="3">
        <v>0</v>
      </c>
    </row>
    <row r="258" spans="1:5" x14ac:dyDescent="0.35">
      <c r="A258" s="1">
        <v>43571</v>
      </c>
      <c r="B258">
        <v>18.287239</v>
      </c>
      <c r="C258" s="3">
        <f t="shared" si="4"/>
        <v>1.4613867097227609E-2</v>
      </c>
      <c r="D258">
        <v>256</v>
      </c>
      <c r="E258" s="3">
        <v>0</v>
      </c>
    </row>
    <row r="259" spans="1:5" x14ac:dyDescent="0.35">
      <c r="A259" s="1">
        <v>43572</v>
      </c>
      <c r="B259">
        <v>18.495695000000001</v>
      </c>
      <c r="C259" s="3">
        <f t="shared" si="4"/>
        <v>1.1334508101451238E-2</v>
      </c>
      <c r="D259">
        <v>257</v>
      </c>
      <c r="E259" s="3">
        <v>0</v>
      </c>
    </row>
    <row r="260" spans="1:5" x14ac:dyDescent="0.35">
      <c r="A260" s="1">
        <v>43573</v>
      </c>
      <c r="B260">
        <v>18.021934999999999</v>
      </c>
      <c r="C260" s="3">
        <f t="shared" si="4"/>
        <v>-2.5948375198678778E-2</v>
      </c>
      <c r="D260">
        <v>258</v>
      </c>
      <c r="E260" s="3">
        <v>0</v>
      </c>
    </row>
    <row r="261" spans="1:5" x14ac:dyDescent="0.35">
      <c r="A261" s="1">
        <v>43578</v>
      </c>
      <c r="B261">
        <v>18.059833999999999</v>
      </c>
      <c r="C261" s="3">
        <f t="shared" si="4"/>
        <v>2.1007292595634254E-3</v>
      </c>
      <c r="D261">
        <v>259</v>
      </c>
      <c r="E261" s="3">
        <v>0</v>
      </c>
    </row>
    <row r="262" spans="1:5" x14ac:dyDescent="0.35">
      <c r="A262" s="1">
        <v>43579</v>
      </c>
      <c r="B262">
        <v>18.346184000000001</v>
      </c>
      <c r="C262" s="3">
        <f t="shared" si="4"/>
        <v>1.5731240108392389E-2</v>
      </c>
      <c r="D262">
        <v>260</v>
      </c>
      <c r="E262" s="3">
        <v>0</v>
      </c>
    </row>
    <row r="263" spans="1:5" x14ac:dyDescent="0.35">
      <c r="A263" s="1">
        <v>43580</v>
      </c>
      <c r="B263">
        <v>18.425177000000001</v>
      </c>
      <c r="C263" s="3">
        <f t="shared" si="4"/>
        <v>4.2964480707697776E-3</v>
      </c>
      <c r="D263">
        <v>261</v>
      </c>
      <c r="E263" s="3">
        <v>0</v>
      </c>
    </row>
    <row r="264" spans="1:5" x14ac:dyDescent="0.35">
      <c r="A264" s="1">
        <v>43581</v>
      </c>
      <c r="B264">
        <v>18.385681000000002</v>
      </c>
      <c r="C264" s="3">
        <f t="shared" si="4"/>
        <v>-2.1458894088296288E-3</v>
      </c>
      <c r="D264">
        <v>262</v>
      </c>
      <c r="E264" s="3">
        <v>0</v>
      </c>
    </row>
    <row r="265" spans="1:5" x14ac:dyDescent="0.35">
      <c r="A265" s="1">
        <v>43584</v>
      </c>
      <c r="B265">
        <v>18.721401</v>
      </c>
      <c r="C265" s="3">
        <f t="shared" si="4"/>
        <v>1.8095152859363313E-2</v>
      </c>
      <c r="D265">
        <v>263</v>
      </c>
      <c r="E265" s="3">
        <v>0</v>
      </c>
    </row>
    <row r="266" spans="1:5" x14ac:dyDescent="0.35">
      <c r="A266" s="1">
        <v>43585</v>
      </c>
      <c r="B266">
        <v>18.820143000000002</v>
      </c>
      <c r="C266" s="3">
        <f t="shared" si="4"/>
        <v>5.2604244353661534E-3</v>
      </c>
      <c r="D266">
        <v>264</v>
      </c>
      <c r="E266" s="3">
        <v>0</v>
      </c>
    </row>
    <row r="267" spans="1:5" x14ac:dyDescent="0.35">
      <c r="A267" s="1">
        <v>43587</v>
      </c>
      <c r="B267">
        <v>18.385681000000002</v>
      </c>
      <c r="C267" s="3">
        <f t="shared" si="4"/>
        <v>-2.335557729472933E-2</v>
      </c>
      <c r="D267">
        <v>265</v>
      </c>
      <c r="E267" s="3">
        <v>0</v>
      </c>
    </row>
    <row r="268" spans="1:5" x14ac:dyDescent="0.35">
      <c r="A268" s="1">
        <v>43588</v>
      </c>
      <c r="B268">
        <v>18.286940000000001</v>
      </c>
      <c r="C268" s="3">
        <f t="shared" si="4"/>
        <v>-5.3850112655084402E-3</v>
      </c>
      <c r="D268">
        <v>266</v>
      </c>
      <c r="E268" s="3">
        <v>0</v>
      </c>
    </row>
    <row r="269" spans="1:5" x14ac:dyDescent="0.35">
      <c r="A269" s="1">
        <v>43591</v>
      </c>
      <c r="B269">
        <v>18.030211999999999</v>
      </c>
      <c r="C269" s="3">
        <f t="shared" si="4"/>
        <v>-1.413834854090131E-2</v>
      </c>
      <c r="D269">
        <v>267</v>
      </c>
      <c r="E269" s="3">
        <v>0</v>
      </c>
    </row>
    <row r="270" spans="1:5" x14ac:dyDescent="0.35">
      <c r="A270" s="1">
        <v>43592</v>
      </c>
      <c r="B270">
        <v>17.773482999999999</v>
      </c>
      <c r="C270" s="3">
        <f t="shared" si="4"/>
        <v>-1.4341167864751985E-2</v>
      </c>
      <c r="D270">
        <v>268</v>
      </c>
      <c r="E270" s="3">
        <v>0</v>
      </c>
    </row>
    <row r="271" spans="1:5" x14ac:dyDescent="0.35">
      <c r="A271" s="1">
        <v>43593</v>
      </c>
      <c r="B271">
        <v>17.852475999999999</v>
      </c>
      <c r="C271" s="3">
        <f t="shared" si="4"/>
        <v>4.4345826285367342E-3</v>
      </c>
      <c r="D271">
        <v>269</v>
      </c>
      <c r="E271" s="3">
        <v>0</v>
      </c>
    </row>
    <row r="272" spans="1:5" x14ac:dyDescent="0.35">
      <c r="A272" s="1">
        <v>43594</v>
      </c>
      <c r="B272">
        <v>16.983550999999999</v>
      </c>
      <c r="C272" s="3">
        <f t="shared" si="4"/>
        <v>-4.9896922685448146E-2</v>
      </c>
      <c r="D272">
        <v>270</v>
      </c>
      <c r="E272" s="3">
        <v>5.4506382620785499E-4</v>
      </c>
    </row>
    <row r="273" spans="1:5" x14ac:dyDescent="0.35">
      <c r="A273" s="1">
        <v>43595</v>
      </c>
      <c r="B273">
        <v>17.615497999999999</v>
      </c>
      <c r="C273" s="3">
        <f t="shared" si="4"/>
        <v>3.6533795347964894E-2</v>
      </c>
      <c r="D273">
        <v>271</v>
      </c>
      <c r="E273" s="3">
        <v>6.428284228808675E-4</v>
      </c>
    </row>
    <row r="274" spans="1:5" x14ac:dyDescent="0.35">
      <c r="A274" s="1">
        <v>43598</v>
      </c>
      <c r="B274">
        <v>16.884809000000001</v>
      </c>
      <c r="C274" s="3">
        <f t="shared" si="4"/>
        <v>-4.2364740794878848E-2</v>
      </c>
      <c r="D274">
        <v>272</v>
      </c>
      <c r="E274" s="3">
        <v>6.7458939173015598E-4</v>
      </c>
    </row>
    <row r="275" spans="1:5" x14ac:dyDescent="0.35">
      <c r="A275" s="1">
        <v>43599</v>
      </c>
      <c r="B275">
        <v>17.161284999999999</v>
      </c>
      <c r="C275" s="3">
        <f t="shared" si="4"/>
        <v>1.6241632747742738E-2</v>
      </c>
      <c r="D275">
        <v>273</v>
      </c>
      <c r="E275" s="3">
        <v>6.8529242059061008E-4</v>
      </c>
    </row>
    <row r="276" spans="1:5" x14ac:dyDescent="0.35">
      <c r="A276" s="1">
        <v>43600</v>
      </c>
      <c r="B276">
        <v>17.141539000000002</v>
      </c>
      <c r="C276" s="3">
        <f t="shared" si="4"/>
        <v>-1.1512756023236536E-3</v>
      </c>
      <c r="D276">
        <v>274</v>
      </c>
      <c r="E276" s="3">
        <v>8.7525540958347198E-4</v>
      </c>
    </row>
    <row r="277" spans="1:5" x14ac:dyDescent="0.35">
      <c r="A277" s="1">
        <v>43601</v>
      </c>
      <c r="B277">
        <v>17.220531000000001</v>
      </c>
      <c r="C277" s="3">
        <f t="shared" si="4"/>
        <v>4.597635657341179E-3</v>
      </c>
      <c r="D277">
        <v>275</v>
      </c>
      <c r="E277" s="3">
        <v>8.8940385320846881E-4</v>
      </c>
    </row>
    <row r="278" spans="1:5" x14ac:dyDescent="0.35">
      <c r="A278" s="1">
        <v>43602</v>
      </c>
      <c r="B278">
        <v>17.062543999999999</v>
      </c>
      <c r="C278" s="3">
        <f t="shared" si="4"/>
        <v>-9.2166830646593888E-3</v>
      </c>
      <c r="D278">
        <v>276</v>
      </c>
      <c r="E278" s="3">
        <v>9.0870251696856621E-4</v>
      </c>
    </row>
    <row r="279" spans="1:5" x14ac:dyDescent="0.35">
      <c r="A279" s="1">
        <v>43605</v>
      </c>
      <c r="B279">
        <v>16.707075</v>
      </c>
      <c r="C279" s="3">
        <f t="shared" ref="C279:C342" si="5">LN(B279/B278)</f>
        <v>-2.1053369294576987E-2</v>
      </c>
      <c r="D279">
        <v>277</v>
      </c>
      <c r="E279" s="3">
        <v>1.042349778612591E-3</v>
      </c>
    </row>
    <row r="280" spans="1:5" x14ac:dyDescent="0.35">
      <c r="A280" s="1">
        <v>43606</v>
      </c>
      <c r="B280">
        <v>16.687325000000001</v>
      </c>
      <c r="C280" s="3">
        <f t="shared" si="5"/>
        <v>-1.1828331877605314E-3</v>
      </c>
      <c r="D280">
        <v>278</v>
      </c>
      <c r="E280" s="3">
        <v>1.0833366170647553E-3</v>
      </c>
    </row>
    <row r="281" spans="1:5" x14ac:dyDescent="0.35">
      <c r="A281" s="1">
        <v>43607</v>
      </c>
      <c r="B281">
        <v>16.667576</v>
      </c>
      <c r="C281" s="3">
        <f t="shared" si="5"/>
        <v>-1.1841739424010064E-3</v>
      </c>
      <c r="D281">
        <v>279</v>
      </c>
      <c r="E281" s="3">
        <v>1.0839819265937513E-3</v>
      </c>
    </row>
    <row r="282" spans="1:5" x14ac:dyDescent="0.35">
      <c r="A282" s="1">
        <v>43608</v>
      </c>
      <c r="B282">
        <v>16.272611999999999</v>
      </c>
      <c r="C282" s="3">
        <f t="shared" si="5"/>
        <v>-2.3981826053282293E-2</v>
      </c>
      <c r="D282">
        <v>280</v>
      </c>
      <c r="E282" s="3">
        <v>1.0875759605375155E-3</v>
      </c>
    </row>
    <row r="283" spans="1:5" x14ac:dyDescent="0.35">
      <c r="A283" s="1">
        <v>43609</v>
      </c>
      <c r="B283">
        <v>16.391102</v>
      </c>
      <c r="C283" s="3">
        <f t="shared" si="5"/>
        <v>7.2551773966652768E-3</v>
      </c>
      <c r="D283">
        <v>281</v>
      </c>
      <c r="E283" s="3">
        <v>1.0875771141983012E-3</v>
      </c>
    </row>
    <row r="284" spans="1:5" x14ac:dyDescent="0.35">
      <c r="A284" s="1">
        <v>43612</v>
      </c>
      <c r="B284">
        <v>16.410851000000001</v>
      </c>
      <c r="C284" s="3">
        <f t="shared" si="5"/>
        <v>1.2041357651017875E-3</v>
      </c>
      <c r="D284">
        <v>282</v>
      </c>
      <c r="E284" s="3">
        <v>1.091137074148166E-3</v>
      </c>
    </row>
    <row r="285" spans="1:5" x14ac:dyDescent="0.35">
      <c r="A285" s="1">
        <v>43613</v>
      </c>
      <c r="B285">
        <v>16.252863000000001</v>
      </c>
      <c r="C285" s="3">
        <f t="shared" si="5"/>
        <v>-9.6736845077341049E-3</v>
      </c>
      <c r="D285">
        <v>283</v>
      </c>
      <c r="E285" s="3">
        <v>1.1068454348553665E-3</v>
      </c>
    </row>
    <row r="286" spans="1:5" x14ac:dyDescent="0.35">
      <c r="A286" s="1">
        <v>43614</v>
      </c>
      <c r="B286">
        <v>15.956638</v>
      </c>
      <c r="C286" s="3">
        <f t="shared" si="5"/>
        <v>-1.8394159670025337E-2</v>
      </c>
      <c r="D286">
        <v>284</v>
      </c>
      <c r="E286" s="3">
        <v>1.126035747406098E-3</v>
      </c>
    </row>
    <row r="287" spans="1:5" x14ac:dyDescent="0.35">
      <c r="A287" s="1">
        <v>43615</v>
      </c>
      <c r="B287">
        <v>16.015882000000001</v>
      </c>
      <c r="C287" s="3">
        <f t="shared" si="5"/>
        <v>3.705936710936818E-3</v>
      </c>
      <c r="D287">
        <v>285</v>
      </c>
      <c r="E287" s="3">
        <v>1.1370492614926971E-3</v>
      </c>
    </row>
    <row r="288" spans="1:5" x14ac:dyDescent="0.35">
      <c r="A288" s="1">
        <v>43616</v>
      </c>
      <c r="B288">
        <v>16.05538</v>
      </c>
      <c r="C288" s="3">
        <f t="shared" si="5"/>
        <v>2.4631409870766239E-3</v>
      </c>
      <c r="D288">
        <v>286</v>
      </c>
      <c r="E288" s="3">
        <v>1.2041357651017875E-3</v>
      </c>
    </row>
    <row r="289" spans="1:5" x14ac:dyDescent="0.35">
      <c r="A289" s="1">
        <v>43619</v>
      </c>
      <c r="B289">
        <v>15.8184</v>
      </c>
      <c r="C289" s="3">
        <f t="shared" si="5"/>
        <v>-1.4870176475949865E-2</v>
      </c>
      <c r="D289">
        <v>287</v>
      </c>
      <c r="E289" s="3">
        <v>1.3080900590332364E-3</v>
      </c>
    </row>
    <row r="290" spans="1:5" x14ac:dyDescent="0.35">
      <c r="A290" s="1">
        <v>43620</v>
      </c>
      <c r="B290">
        <v>16.134373</v>
      </c>
      <c r="C290" s="3">
        <f t="shared" si="5"/>
        <v>1.9778145702447805E-2</v>
      </c>
      <c r="D290">
        <v>288</v>
      </c>
      <c r="E290" s="3">
        <v>1.3165682764680177E-3</v>
      </c>
    </row>
    <row r="291" spans="1:5" x14ac:dyDescent="0.35">
      <c r="A291" s="1">
        <v>43621</v>
      </c>
      <c r="B291">
        <v>16.312109</v>
      </c>
      <c r="C291" s="3">
        <f t="shared" si="5"/>
        <v>1.0955750320053156E-2</v>
      </c>
      <c r="D291">
        <v>289</v>
      </c>
      <c r="E291" s="3">
        <v>1.5913273962315175E-3</v>
      </c>
    </row>
    <row r="292" spans="1:5" x14ac:dyDescent="0.35">
      <c r="A292" s="1">
        <v>43622</v>
      </c>
      <c r="B292">
        <v>16.707075</v>
      </c>
      <c r="C292" s="3">
        <f t="shared" si="5"/>
        <v>2.3924566954871471E-2</v>
      </c>
      <c r="D292">
        <v>290</v>
      </c>
      <c r="E292" s="3">
        <v>1.6290927736156524E-3</v>
      </c>
    </row>
    <row r="293" spans="1:5" x14ac:dyDescent="0.35">
      <c r="A293" s="1">
        <v>43623</v>
      </c>
      <c r="B293">
        <v>17.339020000000001</v>
      </c>
      <c r="C293" s="3">
        <f t="shared" si="5"/>
        <v>3.7127170629073503E-2</v>
      </c>
      <c r="D293">
        <v>291</v>
      </c>
      <c r="E293" s="3">
        <v>1.6906294635074669E-3</v>
      </c>
    </row>
    <row r="294" spans="1:5" x14ac:dyDescent="0.35">
      <c r="A294" s="1">
        <v>43626</v>
      </c>
      <c r="B294">
        <v>17.556252000000001</v>
      </c>
      <c r="C294" s="3">
        <f t="shared" si="5"/>
        <v>1.2450672759025677E-2</v>
      </c>
      <c r="D294">
        <v>292</v>
      </c>
      <c r="E294" s="3">
        <v>1.748118933487957E-3</v>
      </c>
    </row>
    <row r="295" spans="1:5" x14ac:dyDescent="0.35">
      <c r="A295" s="1">
        <v>43627</v>
      </c>
      <c r="B295">
        <v>17.911719999999999</v>
      </c>
      <c r="C295" s="3">
        <f t="shared" si="5"/>
        <v>2.0045121405756466E-2</v>
      </c>
      <c r="D295">
        <v>293</v>
      </c>
      <c r="E295" s="3">
        <v>1.7730028938690284E-3</v>
      </c>
    </row>
    <row r="296" spans="1:5" x14ac:dyDescent="0.35">
      <c r="A296" s="1">
        <v>43628</v>
      </c>
      <c r="B296">
        <v>17.951218000000001</v>
      </c>
      <c r="C296" s="3">
        <f t="shared" si="5"/>
        <v>2.2027205897233578E-3</v>
      </c>
      <c r="D296">
        <v>294</v>
      </c>
      <c r="E296" s="3">
        <v>1.7761520173624873E-3</v>
      </c>
    </row>
    <row r="297" spans="1:5" x14ac:dyDescent="0.35">
      <c r="A297" s="1">
        <v>43629</v>
      </c>
      <c r="B297">
        <v>17.990713</v>
      </c>
      <c r="C297" s="3">
        <f t="shared" si="5"/>
        <v>2.1977125211517902E-3</v>
      </c>
      <c r="D297">
        <v>295</v>
      </c>
      <c r="E297" s="3">
        <v>2.0739168649876959E-3</v>
      </c>
    </row>
    <row r="298" spans="1:5" x14ac:dyDescent="0.35">
      <c r="A298" s="1">
        <v>43630</v>
      </c>
      <c r="B298">
        <v>17.714238999999999</v>
      </c>
      <c r="C298" s="3">
        <f t="shared" si="5"/>
        <v>-1.5486900857114218E-2</v>
      </c>
      <c r="D298">
        <v>296</v>
      </c>
      <c r="E298" s="3">
        <v>2.092871834865403E-3</v>
      </c>
    </row>
    <row r="299" spans="1:5" x14ac:dyDescent="0.35">
      <c r="A299" s="1">
        <v>43633</v>
      </c>
      <c r="B299">
        <v>17.477259</v>
      </c>
      <c r="C299" s="3">
        <f t="shared" si="5"/>
        <v>-1.3468229298028531E-2</v>
      </c>
      <c r="D299">
        <v>297</v>
      </c>
      <c r="E299" s="3">
        <v>2.1007292595634254E-3</v>
      </c>
    </row>
    <row r="300" spans="1:5" x14ac:dyDescent="0.35">
      <c r="A300" s="1">
        <v>43634</v>
      </c>
      <c r="B300">
        <v>17.951218000000001</v>
      </c>
      <c r="C300" s="3">
        <f t="shared" si="5"/>
        <v>2.6757417633990779E-2</v>
      </c>
      <c r="D300">
        <v>298</v>
      </c>
      <c r="E300" s="3">
        <v>2.1977125211517902E-3</v>
      </c>
    </row>
    <row r="301" spans="1:5" x14ac:dyDescent="0.35">
      <c r="A301" s="1">
        <v>43635</v>
      </c>
      <c r="B301">
        <v>17.911719999999999</v>
      </c>
      <c r="C301" s="3">
        <f t="shared" si="5"/>
        <v>-2.2027205897233032E-3</v>
      </c>
      <c r="D301">
        <v>299</v>
      </c>
      <c r="E301" s="3">
        <v>2.2027205897233578E-3</v>
      </c>
    </row>
    <row r="302" spans="1:5" x14ac:dyDescent="0.35">
      <c r="A302" s="1">
        <v>43636</v>
      </c>
      <c r="B302">
        <v>17.654993000000001</v>
      </c>
      <c r="C302" s="3">
        <f t="shared" si="5"/>
        <v>-1.4436614303686934E-2</v>
      </c>
      <c r="D302">
        <v>300</v>
      </c>
      <c r="E302" s="3">
        <v>2.2496383371882226E-3</v>
      </c>
    </row>
    <row r="303" spans="1:5" x14ac:dyDescent="0.35">
      <c r="A303" s="1">
        <v>43637</v>
      </c>
      <c r="B303">
        <v>17.635245999999999</v>
      </c>
      <c r="C303" s="3">
        <f t="shared" si="5"/>
        <v>-1.1191197691224797E-3</v>
      </c>
      <c r="D303">
        <v>301</v>
      </c>
      <c r="E303" s="3">
        <v>2.2496383371882226E-3</v>
      </c>
    </row>
    <row r="304" spans="1:5" x14ac:dyDescent="0.35">
      <c r="A304" s="1">
        <v>43640</v>
      </c>
      <c r="B304">
        <v>17.260027000000001</v>
      </c>
      <c r="C304" s="3">
        <f t="shared" si="5"/>
        <v>-2.1506263158298736E-2</v>
      </c>
      <c r="D304">
        <v>302</v>
      </c>
      <c r="E304" s="3">
        <v>2.259887967437283E-3</v>
      </c>
    </row>
    <row r="305" spans="1:5" x14ac:dyDescent="0.35">
      <c r="A305" s="1">
        <v>43641</v>
      </c>
      <c r="B305">
        <v>17.220531000000001</v>
      </c>
      <c r="C305" s="3">
        <f t="shared" si="5"/>
        <v>-2.2909152035113711E-3</v>
      </c>
      <c r="D305">
        <v>303</v>
      </c>
      <c r="E305" s="3">
        <v>2.2752682790499008E-3</v>
      </c>
    </row>
    <row r="306" spans="1:5" x14ac:dyDescent="0.35">
      <c r="A306" s="1">
        <v>43642</v>
      </c>
      <c r="B306">
        <v>17.358768000000001</v>
      </c>
      <c r="C306" s="3">
        <f t="shared" si="5"/>
        <v>7.9954042108477917E-3</v>
      </c>
      <c r="D306">
        <v>304</v>
      </c>
      <c r="E306" s="3">
        <v>2.2752682790499008E-3</v>
      </c>
    </row>
    <row r="307" spans="1:5" x14ac:dyDescent="0.35">
      <c r="A307" s="1">
        <v>43643</v>
      </c>
      <c r="B307">
        <v>17.378516999999999</v>
      </c>
      <c r="C307" s="3">
        <f t="shared" si="5"/>
        <v>1.1370492614926971E-3</v>
      </c>
      <c r="D307">
        <v>305</v>
      </c>
      <c r="E307" s="3">
        <v>2.2752682790499008E-3</v>
      </c>
    </row>
    <row r="308" spans="1:5" x14ac:dyDescent="0.35">
      <c r="A308" s="1">
        <v>43644</v>
      </c>
      <c r="B308">
        <v>17.437760999999998</v>
      </c>
      <c r="C308" s="3">
        <f t="shared" si="5"/>
        <v>3.4032389780720498E-3</v>
      </c>
      <c r="D308">
        <v>306</v>
      </c>
      <c r="E308" s="3">
        <v>2.280548256810914E-3</v>
      </c>
    </row>
    <row r="309" spans="1:5" x14ac:dyDescent="0.35">
      <c r="A309" s="1">
        <v>43647</v>
      </c>
      <c r="B309">
        <v>17.575997999999998</v>
      </c>
      <c r="C309" s="3">
        <f t="shared" si="5"/>
        <v>7.8961940792644566E-3</v>
      </c>
      <c r="D309">
        <v>307</v>
      </c>
      <c r="E309" s="3">
        <v>2.280548256810914E-3</v>
      </c>
    </row>
    <row r="310" spans="1:5" x14ac:dyDescent="0.35">
      <c r="A310" s="1">
        <v>43648</v>
      </c>
      <c r="B310">
        <v>17.654993000000001</v>
      </c>
      <c r="C310" s="3">
        <f t="shared" si="5"/>
        <v>4.4844116012557255E-3</v>
      </c>
      <c r="D310">
        <v>308</v>
      </c>
      <c r="E310" s="3">
        <v>2.280548256810914E-3</v>
      </c>
    </row>
    <row r="311" spans="1:5" x14ac:dyDescent="0.35">
      <c r="A311" s="1">
        <v>43649</v>
      </c>
      <c r="B311">
        <v>17.714238999999999</v>
      </c>
      <c r="C311" s="3">
        <f t="shared" si="5"/>
        <v>3.3501465574479919E-3</v>
      </c>
      <c r="D311">
        <v>309</v>
      </c>
      <c r="E311" s="3">
        <v>2.280548256810914E-3</v>
      </c>
    </row>
    <row r="312" spans="1:5" x14ac:dyDescent="0.35">
      <c r="A312" s="1">
        <v>43650</v>
      </c>
      <c r="B312">
        <v>17.635245999999999</v>
      </c>
      <c r="C312" s="3">
        <f t="shared" si="5"/>
        <v>-4.4692663265704508E-3</v>
      </c>
      <c r="D312">
        <v>310</v>
      </c>
      <c r="E312" s="3">
        <v>2.280548256810914E-3</v>
      </c>
    </row>
    <row r="313" spans="1:5" x14ac:dyDescent="0.35">
      <c r="A313" s="1">
        <v>43651</v>
      </c>
      <c r="B313">
        <v>18.207947000000001</v>
      </c>
      <c r="C313" s="3">
        <f t="shared" si="5"/>
        <v>3.195863400834642E-2</v>
      </c>
      <c r="D313">
        <v>311</v>
      </c>
      <c r="E313" s="3">
        <v>2.280548256810914E-3</v>
      </c>
    </row>
    <row r="314" spans="1:5" x14ac:dyDescent="0.35">
      <c r="A314" s="1">
        <v>43654</v>
      </c>
      <c r="B314">
        <v>17.773482999999999</v>
      </c>
      <c r="C314" s="3">
        <f t="shared" si="5"/>
        <v>-2.4150519669091413E-2</v>
      </c>
      <c r="D314">
        <v>312</v>
      </c>
      <c r="E314" s="3">
        <v>2.280548256810914E-3</v>
      </c>
    </row>
    <row r="315" spans="1:5" x14ac:dyDescent="0.35">
      <c r="A315" s="1">
        <v>43655</v>
      </c>
      <c r="B315">
        <v>17.497005000000001</v>
      </c>
      <c r="C315" s="3">
        <f t="shared" si="5"/>
        <v>-1.567790403644103E-2</v>
      </c>
      <c r="D315">
        <v>313</v>
      </c>
      <c r="E315" s="3">
        <v>2.280548256810914E-3</v>
      </c>
    </row>
    <row r="316" spans="1:5" x14ac:dyDescent="0.35">
      <c r="A316" s="1">
        <v>43656</v>
      </c>
      <c r="B316">
        <v>17.753734999999999</v>
      </c>
      <c r="C316" s="3">
        <f t="shared" si="5"/>
        <v>1.4566192895203788E-2</v>
      </c>
      <c r="D316">
        <v>314</v>
      </c>
      <c r="E316" s="3">
        <v>2.280548256810914E-3</v>
      </c>
    </row>
    <row r="317" spans="1:5" x14ac:dyDescent="0.35">
      <c r="A317" s="1">
        <v>43657</v>
      </c>
      <c r="B317">
        <v>17.891973</v>
      </c>
      <c r="C317" s="3">
        <f t="shared" si="5"/>
        <v>7.7562601942174981E-3</v>
      </c>
      <c r="D317">
        <v>315</v>
      </c>
      <c r="E317" s="3">
        <v>2.280548256810914E-3</v>
      </c>
    </row>
    <row r="318" spans="1:5" x14ac:dyDescent="0.35">
      <c r="A318" s="1">
        <v>43658</v>
      </c>
      <c r="B318">
        <v>18.089456999999999</v>
      </c>
      <c r="C318" s="3">
        <f t="shared" si="5"/>
        <v>1.0977105857812124E-2</v>
      </c>
      <c r="D318">
        <v>316</v>
      </c>
      <c r="E318" s="3">
        <v>2.280548256810914E-3</v>
      </c>
    </row>
    <row r="319" spans="1:5" x14ac:dyDescent="0.35">
      <c r="A319" s="1">
        <v>43661</v>
      </c>
      <c r="B319">
        <v>18.010462</v>
      </c>
      <c r="C319" s="3">
        <f t="shared" si="5"/>
        <v>-4.3764710987772223E-3</v>
      </c>
      <c r="D319">
        <v>317</v>
      </c>
      <c r="E319" s="3">
        <v>2.280548256810914E-3</v>
      </c>
    </row>
    <row r="320" spans="1:5" x14ac:dyDescent="0.35">
      <c r="A320" s="1">
        <v>43662</v>
      </c>
      <c r="B320">
        <v>17.990713</v>
      </c>
      <c r="C320" s="3">
        <f t="shared" si="5"/>
        <v>-1.0971309675855434E-3</v>
      </c>
      <c r="D320">
        <v>318</v>
      </c>
      <c r="E320" s="3">
        <v>2.280548256810914E-3</v>
      </c>
    </row>
    <row r="321" spans="1:5" x14ac:dyDescent="0.35">
      <c r="A321" s="1">
        <v>43663</v>
      </c>
      <c r="B321">
        <v>17.931469</v>
      </c>
      <c r="C321" s="3">
        <f t="shared" si="5"/>
        <v>-3.2984663188866041E-3</v>
      </c>
      <c r="D321">
        <v>319</v>
      </c>
      <c r="E321" s="3">
        <v>2.280548256810914E-3</v>
      </c>
    </row>
    <row r="322" spans="1:5" x14ac:dyDescent="0.35">
      <c r="A322" s="1">
        <v>43664</v>
      </c>
      <c r="B322">
        <v>17.457509999999999</v>
      </c>
      <c r="C322" s="3">
        <f t="shared" si="5"/>
        <v>-2.6787285430105549E-2</v>
      </c>
      <c r="D322">
        <v>320</v>
      </c>
      <c r="E322" s="3">
        <v>2.280548256810914E-3</v>
      </c>
    </row>
    <row r="323" spans="1:5" x14ac:dyDescent="0.35">
      <c r="A323" s="1">
        <v>43665</v>
      </c>
      <c r="B323">
        <v>17.418012999999998</v>
      </c>
      <c r="C323" s="3">
        <f t="shared" si="5"/>
        <v>-2.2650279329789339E-3</v>
      </c>
      <c r="D323">
        <v>321</v>
      </c>
      <c r="E323" s="3">
        <v>2.280548256810914E-3</v>
      </c>
    </row>
    <row r="324" spans="1:5" x14ac:dyDescent="0.35">
      <c r="A324" s="1">
        <v>43668</v>
      </c>
      <c r="B324">
        <v>17.674741999999998</v>
      </c>
      <c r="C324" s="3">
        <f t="shared" si="5"/>
        <v>1.463171416322522E-2</v>
      </c>
      <c r="D324">
        <v>322</v>
      </c>
      <c r="E324" s="3">
        <v>2.280548256810914E-3</v>
      </c>
    </row>
    <row r="325" spans="1:5" x14ac:dyDescent="0.35">
      <c r="A325" s="1">
        <v>43669</v>
      </c>
      <c r="B325">
        <v>17.497005000000001</v>
      </c>
      <c r="C325" s="3">
        <f t="shared" si="5"/>
        <v>-1.0106891362124842E-2</v>
      </c>
      <c r="D325">
        <v>323</v>
      </c>
      <c r="E325" s="3">
        <v>2.280548256810914E-3</v>
      </c>
    </row>
    <row r="326" spans="1:5" x14ac:dyDescent="0.35">
      <c r="A326" s="1">
        <v>43670</v>
      </c>
      <c r="B326">
        <v>17.595749000000001</v>
      </c>
      <c r="C326" s="3">
        <f t="shared" si="5"/>
        <v>5.627615353425164E-3</v>
      </c>
      <c r="D326">
        <v>324</v>
      </c>
      <c r="E326" s="3">
        <v>2.280548256810914E-3</v>
      </c>
    </row>
    <row r="327" spans="1:5" x14ac:dyDescent="0.35">
      <c r="A327" s="1">
        <v>43671</v>
      </c>
      <c r="B327">
        <v>17.654993000000001</v>
      </c>
      <c r="C327" s="3">
        <f t="shared" si="5"/>
        <v>3.3612941128834603E-3</v>
      </c>
      <c r="D327">
        <v>325</v>
      </c>
      <c r="E327" s="3">
        <v>2.378084488614552E-3</v>
      </c>
    </row>
    <row r="328" spans="1:5" x14ac:dyDescent="0.35">
      <c r="A328" s="1">
        <v>43672</v>
      </c>
      <c r="B328">
        <v>17.891973</v>
      </c>
      <c r="C328" s="3">
        <f t="shared" si="5"/>
        <v>1.333354362311283E-2</v>
      </c>
      <c r="D328">
        <v>326</v>
      </c>
      <c r="E328" s="3">
        <v>2.4631409870766239E-3</v>
      </c>
    </row>
    <row r="329" spans="1:5" x14ac:dyDescent="0.35">
      <c r="A329" s="1">
        <v>43675</v>
      </c>
      <c r="B329">
        <v>17.694489999999998</v>
      </c>
      <c r="C329" s="3">
        <f t="shared" si="5"/>
        <v>-1.1098884834109162E-2</v>
      </c>
      <c r="D329">
        <v>327</v>
      </c>
      <c r="E329" s="3">
        <v>2.6185026895787391E-3</v>
      </c>
    </row>
    <row r="330" spans="1:5" x14ac:dyDescent="0.35">
      <c r="A330" s="1">
        <v>43676</v>
      </c>
      <c r="B330">
        <v>17.556252000000001</v>
      </c>
      <c r="C330" s="3">
        <f t="shared" si="5"/>
        <v>-7.8431658910732924E-3</v>
      </c>
      <c r="D330">
        <v>328</v>
      </c>
      <c r="E330" s="3">
        <v>2.6350057977675917E-3</v>
      </c>
    </row>
    <row r="331" spans="1:5" x14ac:dyDescent="0.35">
      <c r="A331" s="1">
        <v>43677</v>
      </c>
      <c r="B331">
        <v>17.793232</v>
      </c>
      <c r="C331" s="3">
        <f t="shared" si="5"/>
        <v>1.340803448523673E-2</v>
      </c>
      <c r="D331">
        <v>329</v>
      </c>
      <c r="E331" s="3">
        <v>2.7359065055070947E-3</v>
      </c>
    </row>
    <row r="332" spans="1:5" x14ac:dyDescent="0.35">
      <c r="A332" s="1">
        <v>43678</v>
      </c>
      <c r="B332">
        <v>18.148700999999999</v>
      </c>
      <c r="C332" s="3">
        <f t="shared" si="5"/>
        <v>1.9780827626461928E-2</v>
      </c>
      <c r="D332">
        <v>330</v>
      </c>
      <c r="E332" s="3">
        <v>3.3501465574479919E-3</v>
      </c>
    </row>
    <row r="333" spans="1:5" x14ac:dyDescent="0.35">
      <c r="A333" s="1">
        <v>43679</v>
      </c>
      <c r="B333">
        <v>17.891973</v>
      </c>
      <c r="C333" s="3">
        <f t="shared" si="5"/>
        <v>-1.4246811386516348E-2</v>
      </c>
      <c r="D333">
        <v>331</v>
      </c>
      <c r="E333" s="3">
        <v>3.3612941128834603E-3</v>
      </c>
    </row>
    <row r="334" spans="1:5" x14ac:dyDescent="0.35">
      <c r="A334" s="1">
        <v>43682</v>
      </c>
      <c r="B334">
        <v>17.319272999999999</v>
      </c>
      <c r="C334" s="3">
        <f t="shared" si="5"/>
        <v>-3.2532248857649007E-2</v>
      </c>
      <c r="D334">
        <v>332</v>
      </c>
      <c r="E334" s="3">
        <v>3.4032389780720498E-3</v>
      </c>
    </row>
    <row r="335" spans="1:5" x14ac:dyDescent="0.35">
      <c r="A335" s="1">
        <v>43683</v>
      </c>
      <c r="B335">
        <v>17.575997999999998</v>
      </c>
      <c r="C335" s="3">
        <f t="shared" si="5"/>
        <v>1.4714293633280608E-2</v>
      </c>
      <c r="D335">
        <v>333</v>
      </c>
      <c r="E335" s="3">
        <v>3.4071616526758718E-3</v>
      </c>
    </row>
    <row r="336" spans="1:5" x14ac:dyDescent="0.35">
      <c r="A336" s="1">
        <v>43684</v>
      </c>
      <c r="B336">
        <v>17.378516999999999</v>
      </c>
      <c r="C336" s="3">
        <f t="shared" si="5"/>
        <v>-1.129943305733652E-2</v>
      </c>
      <c r="D336">
        <v>334</v>
      </c>
      <c r="E336" s="3">
        <v>3.5777260785916981E-3</v>
      </c>
    </row>
    <row r="337" spans="1:5" x14ac:dyDescent="0.35">
      <c r="A337" s="1">
        <v>43685</v>
      </c>
      <c r="B337">
        <v>17.654993000000001</v>
      </c>
      <c r="C337" s="3">
        <f t="shared" si="5"/>
        <v>1.5783844658592186E-2</v>
      </c>
      <c r="D337">
        <v>335</v>
      </c>
      <c r="E337" s="3">
        <v>3.635101921719511E-3</v>
      </c>
    </row>
    <row r="338" spans="1:5" x14ac:dyDescent="0.35">
      <c r="A338" s="1">
        <v>43686</v>
      </c>
      <c r="B338">
        <v>17.556252000000001</v>
      </c>
      <c r="C338" s="3">
        <f t="shared" si="5"/>
        <v>-5.6085071020695945E-3</v>
      </c>
      <c r="D338">
        <v>336</v>
      </c>
      <c r="E338" s="3">
        <v>3.6735372241353381E-3</v>
      </c>
    </row>
    <row r="339" spans="1:5" x14ac:dyDescent="0.35">
      <c r="A339" s="1">
        <v>43689</v>
      </c>
      <c r="B339">
        <v>17.635245999999999</v>
      </c>
      <c r="C339" s="3">
        <f t="shared" si="5"/>
        <v>4.4893873329470459E-3</v>
      </c>
      <c r="D339">
        <v>337</v>
      </c>
      <c r="E339" s="3">
        <v>3.6786966985022378E-3</v>
      </c>
    </row>
    <row r="340" spans="1:5" x14ac:dyDescent="0.35">
      <c r="A340" s="1">
        <v>43690</v>
      </c>
      <c r="B340">
        <v>17.793232</v>
      </c>
      <c r="C340" s="3">
        <f t="shared" si="5"/>
        <v>8.9186471522896688E-3</v>
      </c>
      <c r="D340">
        <v>338</v>
      </c>
      <c r="E340" s="3">
        <v>3.705936710936818E-3</v>
      </c>
    </row>
    <row r="341" spans="1:5" x14ac:dyDescent="0.35">
      <c r="A341" s="1">
        <v>43691</v>
      </c>
      <c r="B341">
        <v>17.299524000000002</v>
      </c>
      <c r="C341" s="3">
        <f t="shared" si="5"/>
        <v>-2.813917360085455E-2</v>
      </c>
      <c r="D341">
        <v>339</v>
      </c>
      <c r="E341" s="3">
        <v>3.8770928227473563E-3</v>
      </c>
    </row>
    <row r="342" spans="1:5" x14ac:dyDescent="0.35">
      <c r="A342" s="1">
        <v>43692</v>
      </c>
      <c r="B342">
        <v>17.200783000000001</v>
      </c>
      <c r="C342" s="3">
        <f t="shared" si="5"/>
        <v>-5.7240806352674744E-3</v>
      </c>
      <c r="D342">
        <v>340</v>
      </c>
      <c r="E342" s="3">
        <v>4.2752697632020258E-3</v>
      </c>
    </row>
    <row r="343" spans="1:5" x14ac:dyDescent="0.35">
      <c r="A343" s="1">
        <v>43693</v>
      </c>
      <c r="B343">
        <v>17.575997999999998</v>
      </c>
      <c r="C343" s="3">
        <f t="shared" ref="C343:C406" si="6">LN(B343/B342)</f>
        <v>2.1579315251699139E-2</v>
      </c>
      <c r="D343">
        <v>341</v>
      </c>
      <c r="E343" s="3">
        <v>4.2964480707697776E-3</v>
      </c>
    </row>
    <row r="344" spans="1:5" x14ac:dyDescent="0.35">
      <c r="A344" s="1">
        <v>43696</v>
      </c>
      <c r="B344">
        <v>17.832726999999998</v>
      </c>
      <c r="C344" s="3">
        <f t="shared" si="6"/>
        <v>1.4501143365069264E-2</v>
      </c>
      <c r="D344">
        <v>342</v>
      </c>
      <c r="E344" s="3">
        <v>4.3690872955327326E-3</v>
      </c>
    </row>
    <row r="345" spans="1:5" x14ac:dyDescent="0.35">
      <c r="A345" s="1">
        <v>43697</v>
      </c>
      <c r="B345">
        <v>17.852475999999999</v>
      </c>
      <c r="C345" s="3">
        <f t="shared" si="6"/>
        <v>1.1068454348553665E-3</v>
      </c>
      <c r="D345">
        <v>343</v>
      </c>
      <c r="E345" s="3">
        <v>4.3845823370125521E-3</v>
      </c>
    </row>
    <row r="346" spans="1:5" x14ac:dyDescent="0.35">
      <c r="A346" s="1">
        <v>43698</v>
      </c>
      <c r="B346">
        <v>18.148700999999999</v>
      </c>
      <c r="C346" s="3">
        <f t="shared" si="6"/>
        <v>1.6456777810959968E-2</v>
      </c>
      <c r="D346">
        <v>344</v>
      </c>
      <c r="E346" s="3">
        <v>4.3859699130418608E-3</v>
      </c>
    </row>
    <row r="347" spans="1:5" x14ac:dyDescent="0.35">
      <c r="A347" s="1">
        <v>43699</v>
      </c>
      <c r="B347">
        <v>17.832726999999998</v>
      </c>
      <c r="C347" s="3">
        <f t="shared" si="6"/>
        <v>-1.7563623245815511E-2</v>
      </c>
      <c r="D347">
        <v>345</v>
      </c>
      <c r="E347" s="3">
        <v>4.419882539873206E-3</v>
      </c>
    </row>
    <row r="348" spans="1:5" x14ac:dyDescent="0.35">
      <c r="A348" s="1">
        <v>43700</v>
      </c>
      <c r="B348">
        <v>17.911719999999999</v>
      </c>
      <c r="C348" s="3">
        <f t="shared" si="6"/>
        <v>4.419882539873206E-3</v>
      </c>
      <c r="D348">
        <v>346</v>
      </c>
      <c r="E348" s="3">
        <v>4.4345826285367342E-3</v>
      </c>
    </row>
    <row r="349" spans="1:5" x14ac:dyDescent="0.35">
      <c r="A349" s="1">
        <v>43703</v>
      </c>
      <c r="B349">
        <v>18.207947000000001</v>
      </c>
      <c r="C349" s="3">
        <f t="shared" si="6"/>
        <v>1.6402899935537056E-2</v>
      </c>
      <c r="D349">
        <v>347</v>
      </c>
      <c r="E349" s="3">
        <v>4.4844116012557255E-3</v>
      </c>
    </row>
    <row r="350" spans="1:5" x14ac:dyDescent="0.35">
      <c r="A350" s="1">
        <v>43704</v>
      </c>
      <c r="B350">
        <v>18.563416</v>
      </c>
      <c r="C350" s="3">
        <f t="shared" si="6"/>
        <v>1.9334615015503695E-2</v>
      </c>
      <c r="D350">
        <v>348</v>
      </c>
      <c r="E350" s="3">
        <v>4.4893873329470459E-3</v>
      </c>
    </row>
    <row r="351" spans="1:5" x14ac:dyDescent="0.35">
      <c r="A351" s="1">
        <v>43705</v>
      </c>
      <c r="B351">
        <v>18.484423</v>
      </c>
      <c r="C351" s="3">
        <f t="shared" si="6"/>
        <v>-4.2643847435810539E-3</v>
      </c>
      <c r="D351">
        <v>349</v>
      </c>
      <c r="E351" s="3">
        <v>4.5558165358608824E-3</v>
      </c>
    </row>
    <row r="352" spans="1:5" x14ac:dyDescent="0.35">
      <c r="A352" s="1">
        <v>43706</v>
      </c>
      <c r="B352">
        <v>15.680161</v>
      </c>
      <c r="C352" s="3">
        <f t="shared" si="6"/>
        <v>-0.16453209467648025</v>
      </c>
      <c r="D352">
        <v>350</v>
      </c>
      <c r="E352" s="3">
        <v>4.5558165358608824E-3</v>
      </c>
    </row>
    <row r="353" spans="1:5" x14ac:dyDescent="0.35">
      <c r="A353" s="1">
        <v>43707</v>
      </c>
      <c r="B353">
        <v>15.403686</v>
      </c>
      <c r="C353" s="3">
        <f t="shared" si="6"/>
        <v>-1.7789451297553251E-2</v>
      </c>
      <c r="D353">
        <v>351</v>
      </c>
      <c r="E353" s="3">
        <v>4.5558165358608824E-3</v>
      </c>
    </row>
    <row r="354" spans="1:5" x14ac:dyDescent="0.35">
      <c r="A354" s="1">
        <v>43710</v>
      </c>
      <c r="B354">
        <v>15.048216</v>
      </c>
      <c r="C354" s="3">
        <f t="shared" si="6"/>
        <v>-2.3347385466441117E-2</v>
      </c>
      <c r="D354">
        <v>352</v>
      </c>
      <c r="E354" s="3">
        <v>4.5558165358608824E-3</v>
      </c>
    </row>
    <row r="355" spans="1:5" x14ac:dyDescent="0.35">
      <c r="A355" s="1">
        <v>43711</v>
      </c>
      <c r="B355">
        <v>14.890229</v>
      </c>
      <c r="C355" s="3">
        <f t="shared" si="6"/>
        <v>-1.0554219935746342E-2</v>
      </c>
      <c r="D355">
        <v>353</v>
      </c>
      <c r="E355" s="3">
        <v>4.5558419651040094E-3</v>
      </c>
    </row>
    <row r="356" spans="1:5" x14ac:dyDescent="0.35">
      <c r="A356" s="1">
        <v>43712</v>
      </c>
      <c r="B356">
        <v>14.969222</v>
      </c>
      <c r="C356" s="3">
        <f t="shared" si="6"/>
        <v>5.2910004461858753E-3</v>
      </c>
      <c r="D356">
        <v>354</v>
      </c>
      <c r="E356" s="3">
        <v>4.5892945802681242E-3</v>
      </c>
    </row>
    <row r="357" spans="1:5" x14ac:dyDescent="0.35">
      <c r="A357" s="1">
        <v>43713</v>
      </c>
      <c r="B357">
        <v>15.008718</v>
      </c>
      <c r="C357" s="3">
        <f t="shared" si="6"/>
        <v>2.6350057977675917E-3</v>
      </c>
      <c r="D357">
        <v>355</v>
      </c>
      <c r="E357" s="3">
        <v>4.597635657341179E-3</v>
      </c>
    </row>
    <row r="358" spans="1:5" x14ac:dyDescent="0.35">
      <c r="A358" s="1">
        <v>43714</v>
      </c>
      <c r="B358">
        <v>14.988970999999999</v>
      </c>
      <c r="C358" s="3">
        <f t="shared" si="6"/>
        <v>-1.3165682764679507E-3</v>
      </c>
      <c r="D358">
        <v>356</v>
      </c>
      <c r="E358" s="3">
        <v>4.7506231003422786E-3</v>
      </c>
    </row>
    <row r="359" spans="1:5" x14ac:dyDescent="0.35">
      <c r="A359" s="1">
        <v>43717</v>
      </c>
      <c r="B359">
        <v>15.008718</v>
      </c>
      <c r="C359" s="3">
        <f t="shared" si="6"/>
        <v>1.3165682764680177E-3</v>
      </c>
      <c r="D359">
        <v>357</v>
      </c>
      <c r="E359" s="3">
        <v>4.7506231003422786E-3</v>
      </c>
    </row>
    <row r="360" spans="1:5" x14ac:dyDescent="0.35">
      <c r="A360" s="1">
        <v>43718</v>
      </c>
      <c r="B360">
        <v>15.087712</v>
      </c>
      <c r="C360" s="3">
        <f t="shared" si="6"/>
        <v>5.249405421052537E-3</v>
      </c>
      <c r="D360">
        <v>358</v>
      </c>
      <c r="E360" s="3">
        <v>5.249405421052537E-3</v>
      </c>
    </row>
    <row r="361" spans="1:5" x14ac:dyDescent="0.35">
      <c r="A361" s="1">
        <v>43719</v>
      </c>
      <c r="B361">
        <v>15.107461000000001</v>
      </c>
      <c r="C361" s="3">
        <f t="shared" si="6"/>
        <v>1.3080900590332364E-3</v>
      </c>
      <c r="D361">
        <v>359</v>
      </c>
      <c r="E361" s="3">
        <v>5.2604244353661534E-3</v>
      </c>
    </row>
    <row r="362" spans="1:5" x14ac:dyDescent="0.35">
      <c r="A362" s="1">
        <v>43720</v>
      </c>
      <c r="B362">
        <v>15.028468</v>
      </c>
      <c r="C362" s="3">
        <f t="shared" si="6"/>
        <v>-5.242458655652496E-3</v>
      </c>
      <c r="D362">
        <v>360</v>
      </c>
      <c r="E362" s="3">
        <v>5.2910004461858753E-3</v>
      </c>
    </row>
    <row r="363" spans="1:5" x14ac:dyDescent="0.35">
      <c r="A363" s="1">
        <v>43721</v>
      </c>
      <c r="B363">
        <v>15.265447999999999</v>
      </c>
      <c r="C363" s="3">
        <f t="shared" si="6"/>
        <v>1.5645704842970891E-2</v>
      </c>
      <c r="D363">
        <v>361</v>
      </c>
      <c r="E363" s="3">
        <v>5.3191148525485229E-3</v>
      </c>
    </row>
    <row r="364" spans="1:5" x14ac:dyDescent="0.35">
      <c r="A364" s="1">
        <v>43724</v>
      </c>
      <c r="B364">
        <v>15.601169000000001</v>
      </c>
      <c r="C364" s="3">
        <f t="shared" si="6"/>
        <v>2.1753873407065534E-2</v>
      </c>
      <c r="D364">
        <v>362</v>
      </c>
      <c r="E364" s="3">
        <v>5.4348261428455681E-3</v>
      </c>
    </row>
    <row r="365" spans="1:5" x14ac:dyDescent="0.35">
      <c r="A365" s="1">
        <v>43725</v>
      </c>
      <c r="B365">
        <v>15.46293</v>
      </c>
      <c r="C365" s="3">
        <f t="shared" si="6"/>
        <v>-8.9003007975911666E-3</v>
      </c>
      <c r="D365">
        <v>363</v>
      </c>
      <c r="E365" s="3">
        <v>5.5401783510207131E-3</v>
      </c>
    </row>
    <row r="366" spans="1:5" x14ac:dyDescent="0.35">
      <c r="A366" s="1">
        <v>43726</v>
      </c>
      <c r="B366">
        <v>15.423432999999999</v>
      </c>
      <c r="C366" s="3">
        <f t="shared" si="6"/>
        <v>-2.5575702474065734E-3</v>
      </c>
      <c r="D366">
        <v>364</v>
      </c>
      <c r="E366" s="3">
        <v>5.627615353425164E-3</v>
      </c>
    </row>
    <row r="367" spans="1:5" x14ac:dyDescent="0.35">
      <c r="A367" s="1">
        <v>43727</v>
      </c>
      <c r="B367">
        <v>15.541924</v>
      </c>
      <c r="C367" s="3">
        <f t="shared" si="6"/>
        <v>7.6531704991689674E-3</v>
      </c>
      <c r="D367">
        <v>365</v>
      </c>
      <c r="E367" s="3">
        <v>5.6465741869359707E-3</v>
      </c>
    </row>
    <row r="368" spans="1:5" x14ac:dyDescent="0.35">
      <c r="A368" s="1">
        <v>43728</v>
      </c>
      <c r="B368">
        <v>15.719659</v>
      </c>
      <c r="C368" s="3">
        <f t="shared" si="6"/>
        <v>1.1370947854279534E-2</v>
      </c>
      <c r="D368">
        <v>366</v>
      </c>
      <c r="E368" s="3">
        <v>5.772879131297615E-3</v>
      </c>
    </row>
    <row r="369" spans="1:5" x14ac:dyDescent="0.35">
      <c r="A369" s="1">
        <v>43731</v>
      </c>
      <c r="B369">
        <v>15.640665</v>
      </c>
      <c r="C369" s="3">
        <f t="shared" si="6"/>
        <v>-5.0378412589879703E-3</v>
      </c>
      <c r="D369">
        <v>367</v>
      </c>
      <c r="E369" s="3">
        <v>5.8557084579701187E-3</v>
      </c>
    </row>
    <row r="370" spans="1:5" x14ac:dyDescent="0.35">
      <c r="A370" s="1">
        <v>43732</v>
      </c>
      <c r="B370">
        <v>15.58142</v>
      </c>
      <c r="C370" s="3">
        <f t="shared" si="6"/>
        <v>-3.7950746150859247E-3</v>
      </c>
      <c r="D370">
        <v>368</v>
      </c>
      <c r="E370" s="3">
        <v>5.9155727423304671E-3</v>
      </c>
    </row>
    <row r="371" spans="1:5" x14ac:dyDescent="0.35">
      <c r="A371" s="1">
        <v>43733</v>
      </c>
      <c r="B371">
        <v>15.46293</v>
      </c>
      <c r="C371" s="3">
        <f t="shared" si="6"/>
        <v>-7.6336322319680537E-3</v>
      </c>
      <c r="D371">
        <v>369</v>
      </c>
      <c r="E371" s="3">
        <v>5.9831423184071439E-3</v>
      </c>
    </row>
    <row r="372" spans="1:5" x14ac:dyDescent="0.35">
      <c r="A372" s="1">
        <v>43734</v>
      </c>
      <c r="B372">
        <v>15.699909999999999</v>
      </c>
      <c r="C372" s="3">
        <f t="shared" si="6"/>
        <v>1.5209433305973073E-2</v>
      </c>
      <c r="D372">
        <v>370</v>
      </c>
      <c r="E372" s="3">
        <v>5.9900147272175476E-3</v>
      </c>
    </row>
    <row r="373" spans="1:5" x14ac:dyDescent="0.35">
      <c r="A373" s="1">
        <v>43735</v>
      </c>
      <c r="B373">
        <v>15.8184</v>
      </c>
      <c r="C373" s="3">
        <f t="shared" si="6"/>
        <v>7.5188395707275991E-3</v>
      </c>
      <c r="D373">
        <v>371</v>
      </c>
      <c r="E373" s="3">
        <v>6.1649684484172832E-3</v>
      </c>
    </row>
    <row r="374" spans="1:5" x14ac:dyDescent="0.35">
      <c r="A374" s="1">
        <v>43738</v>
      </c>
      <c r="B374">
        <v>16.035630999999999</v>
      </c>
      <c r="C374" s="3">
        <f t="shared" si="6"/>
        <v>1.3639364365159999E-2</v>
      </c>
      <c r="D374">
        <v>372</v>
      </c>
      <c r="E374" s="3">
        <v>6.3124328871500953E-3</v>
      </c>
    </row>
    <row r="375" spans="1:5" x14ac:dyDescent="0.35">
      <c r="A375" s="1">
        <v>43739</v>
      </c>
      <c r="B375">
        <v>16.331858</v>
      </c>
      <c r="C375" s="3">
        <f t="shared" si="6"/>
        <v>1.8304495042575086E-2</v>
      </c>
      <c r="D375">
        <v>373</v>
      </c>
      <c r="E375" s="3">
        <v>6.3654294876342304E-3</v>
      </c>
    </row>
    <row r="376" spans="1:5" x14ac:dyDescent="0.35">
      <c r="A376" s="1">
        <v>43740</v>
      </c>
      <c r="B376">
        <v>15.838149</v>
      </c>
      <c r="C376" s="3">
        <f t="shared" si="6"/>
        <v>-3.0696155334745602E-2</v>
      </c>
      <c r="D376">
        <v>374</v>
      </c>
      <c r="E376" s="3">
        <v>6.4427046879162869E-3</v>
      </c>
    </row>
    <row r="377" spans="1:5" x14ac:dyDescent="0.35">
      <c r="A377" s="1">
        <v>43741</v>
      </c>
      <c r="B377">
        <v>15.699909999999999</v>
      </c>
      <c r="C377" s="3">
        <f t="shared" si="6"/>
        <v>-8.7665436437171316E-3</v>
      </c>
      <c r="D377">
        <v>375</v>
      </c>
      <c r="E377" s="3">
        <v>6.462001555943243E-3</v>
      </c>
    </row>
    <row r="378" spans="1:5" x14ac:dyDescent="0.35">
      <c r="A378" s="1">
        <v>43742</v>
      </c>
      <c r="B378">
        <v>15.699909999999999</v>
      </c>
      <c r="C378" s="3">
        <f t="shared" si="6"/>
        <v>0</v>
      </c>
      <c r="D378">
        <v>376</v>
      </c>
      <c r="E378" s="3">
        <v>6.5232119547728607E-3</v>
      </c>
    </row>
    <row r="379" spans="1:5" x14ac:dyDescent="0.35">
      <c r="A379" s="1">
        <v>43745</v>
      </c>
      <c r="B379">
        <v>16.865061000000001</v>
      </c>
      <c r="C379" s="3">
        <f t="shared" si="6"/>
        <v>7.1589105611514714E-2</v>
      </c>
      <c r="D379">
        <v>377</v>
      </c>
      <c r="E379" s="3">
        <v>6.7911986186640211E-3</v>
      </c>
    </row>
    <row r="380" spans="1:5" x14ac:dyDescent="0.35">
      <c r="A380" s="1">
        <v>43746</v>
      </c>
      <c r="B380">
        <v>16.312109</v>
      </c>
      <c r="C380" s="3">
        <f t="shared" si="6"/>
        <v>-3.3336370018286134E-2</v>
      </c>
      <c r="D380">
        <v>378</v>
      </c>
      <c r="E380" s="3">
        <v>6.8104234444413382E-3</v>
      </c>
    </row>
    <row r="381" spans="1:5" x14ac:dyDescent="0.35">
      <c r="A381" s="1">
        <v>43747</v>
      </c>
      <c r="B381">
        <v>16.549088000000001</v>
      </c>
      <c r="C381" s="3">
        <f t="shared" si="6"/>
        <v>1.4423279117530011E-2</v>
      </c>
      <c r="D381">
        <v>379</v>
      </c>
      <c r="E381" s="3">
        <v>6.8857999352279903E-3</v>
      </c>
    </row>
    <row r="382" spans="1:5" x14ac:dyDescent="0.35">
      <c r="A382" s="1">
        <v>43748</v>
      </c>
      <c r="B382">
        <v>16.667576</v>
      </c>
      <c r="C382" s="3">
        <f t="shared" si="6"/>
        <v>7.1342807071799932E-3</v>
      </c>
      <c r="D382">
        <v>380</v>
      </c>
      <c r="E382" s="3">
        <v>6.9990568771721986E-3</v>
      </c>
    </row>
    <row r="383" spans="1:5" x14ac:dyDescent="0.35">
      <c r="A383" s="1">
        <v>43749</v>
      </c>
      <c r="B383">
        <v>17.260027000000001</v>
      </c>
      <c r="C383" s="3">
        <f t="shared" si="6"/>
        <v>3.4927974692909286E-2</v>
      </c>
      <c r="D383">
        <v>381</v>
      </c>
      <c r="E383" s="3">
        <v>7.1342807071799932E-3</v>
      </c>
    </row>
    <row r="384" spans="1:5" x14ac:dyDescent="0.35">
      <c r="A384" s="1">
        <v>43752</v>
      </c>
      <c r="B384">
        <v>17.141539000000002</v>
      </c>
      <c r="C384" s="3">
        <f t="shared" si="6"/>
        <v>-6.8885508608526932E-3</v>
      </c>
      <c r="D384">
        <v>382</v>
      </c>
      <c r="E384" s="3">
        <v>7.2324344417870647E-3</v>
      </c>
    </row>
    <row r="385" spans="1:5" x14ac:dyDescent="0.35">
      <c r="A385" s="1">
        <v>43753</v>
      </c>
      <c r="B385">
        <v>17.358768000000001</v>
      </c>
      <c r="C385" s="3">
        <f t="shared" si="6"/>
        <v>1.259303986818888E-2</v>
      </c>
      <c r="D385">
        <v>383</v>
      </c>
      <c r="E385" s="3">
        <v>7.2463129352193139E-3</v>
      </c>
    </row>
    <row r="386" spans="1:5" x14ac:dyDescent="0.35">
      <c r="A386" s="1">
        <v>43754</v>
      </c>
      <c r="B386">
        <v>17.299524000000002</v>
      </c>
      <c r="C386" s="3">
        <f t="shared" si="6"/>
        <v>-3.4187522976025422E-3</v>
      </c>
      <c r="D386">
        <v>384</v>
      </c>
      <c r="E386" s="3">
        <v>7.2551773966652768E-3</v>
      </c>
    </row>
    <row r="387" spans="1:5" x14ac:dyDescent="0.35">
      <c r="A387" s="1">
        <v>43755</v>
      </c>
      <c r="B387">
        <v>17.477259</v>
      </c>
      <c r="C387" s="3">
        <f t="shared" si="6"/>
        <v>1.0221563477106876E-2</v>
      </c>
      <c r="D387">
        <v>385</v>
      </c>
      <c r="E387" s="3">
        <v>7.2992547043450517E-3</v>
      </c>
    </row>
    <row r="388" spans="1:5" x14ac:dyDescent="0.35">
      <c r="A388" s="1">
        <v>43756</v>
      </c>
      <c r="B388">
        <v>17.200783000000001</v>
      </c>
      <c r="C388" s="3">
        <f t="shared" si="6"/>
        <v>-1.5945644112374261E-2</v>
      </c>
      <c r="D388">
        <v>386</v>
      </c>
      <c r="E388" s="3">
        <v>7.5162067415037049E-3</v>
      </c>
    </row>
    <row r="389" spans="1:5" x14ac:dyDescent="0.35">
      <c r="A389" s="1">
        <v>43759</v>
      </c>
      <c r="B389">
        <v>17.200783000000001</v>
      </c>
      <c r="C389" s="3">
        <f t="shared" si="6"/>
        <v>0</v>
      </c>
      <c r="D389">
        <v>387</v>
      </c>
      <c r="E389" s="3">
        <v>7.5188395707275991E-3</v>
      </c>
    </row>
    <row r="390" spans="1:5" x14ac:dyDescent="0.35">
      <c r="A390" s="1">
        <v>43760</v>
      </c>
      <c r="B390">
        <v>17.358768000000001</v>
      </c>
      <c r="C390" s="3">
        <f t="shared" si="6"/>
        <v>9.1428329328699081E-3</v>
      </c>
      <c r="D390">
        <v>388</v>
      </c>
      <c r="E390" s="3">
        <v>7.5679909135330358E-3</v>
      </c>
    </row>
    <row r="391" spans="1:5" x14ac:dyDescent="0.35">
      <c r="A391" s="1">
        <v>43761</v>
      </c>
      <c r="B391">
        <v>17.418012999999998</v>
      </c>
      <c r="C391" s="3">
        <f t="shared" si="6"/>
        <v>3.4071616526758718E-3</v>
      </c>
      <c r="D391">
        <v>389</v>
      </c>
      <c r="E391" s="3">
        <v>7.6531704991689674E-3</v>
      </c>
    </row>
    <row r="392" spans="1:5" x14ac:dyDescent="0.35">
      <c r="A392" s="1">
        <v>43762</v>
      </c>
      <c r="B392">
        <v>17.220531000000001</v>
      </c>
      <c r="C392" s="3">
        <f t="shared" si="6"/>
        <v>-1.1402565863523638E-2</v>
      </c>
      <c r="D392">
        <v>390</v>
      </c>
      <c r="E392" s="3">
        <v>7.7470431108892113E-3</v>
      </c>
    </row>
    <row r="393" spans="1:5" x14ac:dyDescent="0.35">
      <c r="A393" s="1">
        <v>43763</v>
      </c>
      <c r="B393">
        <v>17.220531000000001</v>
      </c>
      <c r="C393" s="3">
        <f t="shared" si="6"/>
        <v>0</v>
      </c>
      <c r="D393">
        <v>391</v>
      </c>
      <c r="E393" s="3">
        <v>7.7562601942174981E-3</v>
      </c>
    </row>
    <row r="394" spans="1:5" x14ac:dyDescent="0.35">
      <c r="A394" s="1">
        <v>43766</v>
      </c>
      <c r="B394">
        <v>17.477259</v>
      </c>
      <c r="C394" s="3">
        <f t="shared" si="6"/>
        <v>1.4798215390352035E-2</v>
      </c>
      <c r="D394">
        <v>392</v>
      </c>
      <c r="E394" s="3">
        <v>7.8961940792644566E-3</v>
      </c>
    </row>
    <row r="395" spans="1:5" x14ac:dyDescent="0.35">
      <c r="A395" s="1">
        <v>43767</v>
      </c>
      <c r="B395">
        <v>20.735731000000001</v>
      </c>
      <c r="C395" s="3">
        <f t="shared" si="6"/>
        <v>0.17095779732625085</v>
      </c>
      <c r="D395">
        <v>393</v>
      </c>
      <c r="E395" s="3">
        <v>7.9954042108477917E-3</v>
      </c>
    </row>
    <row r="396" spans="1:5" x14ac:dyDescent="0.35">
      <c r="A396" s="1">
        <v>43768</v>
      </c>
      <c r="B396">
        <v>20.834472999999999</v>
      </c>
      <c r="C396" s="3">
        <f t="shared" si="6"/>
        <v>4.7506231003422786E-3</v>
      </c>
      <c r="D396">
        <v>394</v>
      </c>
      <c r="E396" s="3">
        <v>8.1855087643497564E-3</v>
      </c>
    </row>
    <row r="397" spans="1:5" x14ac:dyDescent="0.35">
      <c r="A397" s="1">
        <v>43769</v>
      </c>
      <c r="B397">
        <v>20.538246000000001</v>
      </c>
      <c r="C397" s="3">
        <f t="shared" si="6"/>
        <v>-1.4320164076412846E-2</v>
      </c>
      <c r="D397">
        <v>395</v>
      </c>
      <c r="E397" s="3">
        <v>8.2513467546300057E-3</v>
      </c>
    </row>
    <row r="398" spans="1:5" x14ac:dyDescent="0.35">
      <c r="A398" s="1">
        <v>43770</v>
      </c>
      <c r="B398">
        <v>20.735731000000001</v>
      </c>
      <c r="C398" s="3">
        <f t="shared" si="6"/>
        <v>9.5695409760704966E-3</v>
      </c>
      <c r="D398">
        <v>396</v>
      </c>
      <c r="E398" s="3">
        <v>8.714724906778987E-3</v>
      </c>
    </row>
    <row r="399" spans="1:5" x14ac:dyDescent="0.35">
      <c r="A399" s="1">
        <v>43773</v>
      </c>
      <c r="B399">
        <v>20.735731000000001</v>
      </c>
      <c r="C399" s="3">
        <f t="shared" si="6"/>
        <v>0</v>
      </c>
      <c r="D399">
        <v>397</v>
      </c>
      <c r="E399" s="3">
        <v>8.716091680848078E-3</v>
      </c>
    </row>
    <row r="400" spans="1:5" x14ac:dyDescent="0.35">
      <c r="A400" s="1">
        <v>43774</v>
      </c>
      <c r="B400">
        <v>20.785101000000001</v>
      </c>
      <c r="C400" s="3">
        <f t="shared" si="6"/>
        <v>2.378084488614552E-3</v>
      </c>
      <c r="D400">
        <v>398</v>
      </c>
      <c r="E400" s="3">
        <v>8.7927304147209732E-3</v>
      </c>
    </row>
    <row r="401" spans="1:5" x14ac:dyDescent="0.35">
      <c r="A401" s="1">
        <v>43775</v>
      </c>
      <c r="B401">
        <v>20.785101000000001</v>
      </c>
      <c r="C401" s="3">
        <f t="shared" si="6"/>
        <v>0</v>
      </c>
      <c r="D401">
        <v>399</v>
      </c>
      <c r="E401" s="3">
        <v>8.9186471522896688E-3</v>
      </c>
    </row>
    <row r="402" spans="1:5" x14ac:dyDescent="0.35">
      <c r="A402" s="1">
        <v>43776</v>
      </c>
      <c r="B402">
        <v>20.735731000000001</v>
      </c>
      <c r="C402" s="3">
        <f t="shared" si="6"/>
        <v>-2.3780844886145684E-3</v>
      </c>
      <c r="D402">
        <v>400</v>
      </c>
      <c r="E402" s="3">
        <v>9.1423798490757047E-3</v>
      </c>
    </row>
    <row r="403" spans="1:5" x14ac:dyDescent="0.35">
      <c r="A403" s="1">
        <v>43777</v>
      </c>
      <c r="B403">
        <v>20.834472999999999</v>
      </c>
      <c r="C403" s="3">
        <f t="shared" si="6"/>
        <v>4.7506231003422786E-3</v>
      </c>
      <c r="D403">
        <v>401</v>
      </c>
      <c r="E403" s="3">
        <v>9.1428329328699081E-3</v>
      </c>
    </row>
    <row r="404" spans="1:5" x14ac:dyDescent="0.35">
      <c r="A404" s="1">
        <v>43780</v>
      </c>
      <c r="B404">
        <v>20.686358999999999</v>
      </c>
      <c r="C404" s="3">
        <f t="shared" si="6"/>
        <v>-7.1344730403471507E-3</v>
      </c>
      <c r="D404">
        <v>402</v>
      </c>
      <c r="E404" s="3">
        <v>9.3485070297479808E-3</v>
      </c>
    </row>
    <row r="405" spans="1:5" x14ac:dyDescent="0.35">
      <c r="A405" s="1">
        <v>43781</v>
      </c>
      <c r="B405">
        <v>21.920629999999999</v>
      </c>
      <c r="C405" s="3">
        <f t="shared" si="6"/>
        <v>5.7953705005026446E-2</v>
      </c>
      <c r="D405">
        <v>403</v>
      </c>
      <c r="E405" s="3">
        <v>9.3694148860531956E-3</v>
      </c>
    </row>
    <row r="406" spans="1:5" x14ac:dyDescent="0.35">
      <c r="A406" s="1">
        <v>43782</v>
      </c>
      <c r="B406">
        <v>21.969999000000001</v>
      </c>
      <c r="C406" s="3">
        <f t="shared" si="6"/>
        <v>2.2496383371882226E-3</v>
      </c>
      <c r="D406">
        <v>404</v>
      </c>
      <c r="E406" s="3">
        <v>9.5695409760704966E-3</v>
      </c>
    </row>
    <row r="407" spans="1:5" x14ac:dyDescent="0.35">
      <c r="A407" s="1">
        <v>43783</v>
      </c>
      <c r="B407">
        <v>21.920629999999999</v>
      </c>
      <c r="C407" s="3">
        <f t="shared" ref="C407:C470" si="7">LN(B407/B406)</f>
        <v>-2.2496383371881585E-3</v>
      </c>
      <c r="D407">
        <v>405</v>
      </c>
      <c r="E407" s="3">
        <v>9.7350932820394163E-3</v>
      </c>
    </row>
    <row r="408" spans="1:5" x14ac:dyDescent="0.35">
      <c r="A408" s="1">
        <v>43784</v>
      </c>
      <c r="B408">
        <v>21.920629999999999</v>
      </c>
      <c r="C408" s="3">
        <f t="shared" si="7"/>
        <v>0</v>
      </c>
      <c r="D408">
        <v>406</v>
      </c>
      <c r="E408" s="3">
        <v>9.8458425964930429E-3</v>
      </c>
    </row>
    <row r="409" spans="1:5" x14ac:dyDescent="0.35">
      <c r="A409" s="1">
        <v>43787</v>
      </c>
      <c r="B409">
        <v>21.920629999999999</v>
      </c>
      <c r="C409" s="3">
        <f t="shared" si="7"/>
        <v>0</v>
      </c>
      <c r="D409">
        <v>407</v>
      </c>
      <c r="E409" s="3">
        <v>1.0136020603868647E-2</v>
      </c>
    </row>
    <row r="410" spans="1:5" x14ac:dyDescent="0.35">
      <c r="A410" s="1">
        <v>43788</v>
      </c>
      <c r="B410">
        <v>21.969999000000001</v>
      </c>
      <c r="C410" s="3">
        <f t="shared" si="7"/>
        <v>2.2496383371882226E-3</v>
      </c>
      <c r="D410">
        <v>408</v>
      </c>
      <c r="E410" s="3">
        <v>1.0195852802576625E-2</v>
      </c>
    </row>
    <row r="411" spans="1:5" x14ac:dyDescent="0.35">
      <c r="A411" s="1">
        <v>43789</v>
      </c>
      <c r="B411">
        <v>21.950001</v>
      </c>
      <c r="C411" s="3">
        <f t="shared" si="7"/>
        <v>-9.1065580063839783E-4</v>
      </c>
      <c r="D411">
        <v>409</v>
      </c>
      <c r="E411" s="3">
        <v>1.0221563477106876E-2</v>
      </c>
    </row>
    <row r="412" spans="1:5" x14ac:dyDescent="0.35">
      <c r="A412" s="1">
        <v>43790</v>
      </c>
      <c r="B412">
        <v>21.9</v>
      </c>
      <c r="C412" s="3">
        <f t="shared" si="7"/>
        <v>-2.280548256810865E-3</v>
      </c>
      <c r="D412">
        <v>410</v>
      </c>
      <c r="E412" s="3">
        <v>1.0362621995839127E-2</v>
      </c>
    </row>
    <row r="413" spans="1:5" x14ac:dyDescent="0.35">
      <c r="A413" s="1">
        <v>43791</v>
      </c>
      <c r="B413">
        <v>21.9</v>
      </c>
      <c r="C413" s="3">
        <f t="shared" si="7"/>
        <v>0</v>
      </c>
      <c r="D413">
        <v>411</v>
      </c>
      <c r="E413" s="3">
        <v>1.0530048069123107E-2</v>
      </c>
    </row>
    <row r="414" spans="1:5" x14ac:dyDescent="0.35">
      <c r="A414" s="1">
        <v>43794</v>
      </c>
      <c r="B414">
        <v>21.9</v>
      </c>
      <c r="C414" s="3">
        <f t="shared" si="7"/>
        <v>0</v>
      </c>
      <c r="D414">
        <v>412</v>
      </c>
      <c r="E414" s="3">
        <v>1.0955750320053156E-2</v>
      </c>
    </row>
    <row r="415" spans="1:5" x14ac:dyDescent="0.35">
      <c r="A415" s="1">
        <v>43795</v>
      </c>
      <c r="B415">
        <v>22</v>
      </c>
      <c r="C415" s="3">
        <f t="shared" si="7"/>
        <v>4.5558165358608824E-3</v>
      </c>
      <c r="D415">
        <v>413</v>
      </c>
      <c r="E415" s="3">
        <v>1.0977105857812124E-2</v>
      </c>
    </row>
    <row r="416" spans="1:5" x14ac:dyDescent="0.35">
      <c r="A416" s="1">
        <v>43796</v>
      </c>
      <c r="B416">
        <v>21.9</v>
      </c>
      <c r="C416" s="3">
        <f t="shared" si="7"/>
        <v>-4.5558165358608018E-3</v>
      </c>
      <c r="D416">
        <v>414</v>
      </c>
      <c r="E416" s="3">
        <v>1.1334508101451238E-2</v>
      </c>
    </row>
    <row r="417" spans="1:5" x14ac:dyDescent="0.35">
      <c r="A417" s="1">
        <v>43797</v>
      </c>
      <c r="B417">
        <v>21.9</v>
      </c>
      <c r="C417" s="3">
        <f t="shared" si="7"/>
        <v>0</v>
      </c>
      <c r="D417">
        <v>415</v>
      </c>
      <c r="E417" s="3">
        <v>1.1370947854279534E-2</v>
      </c>
    </row>
    <row r="418" spans="1:5" x14ac:dyDescent="0.35">
      <c r="A418" s="1">
        <v>43798</v>
      </c>
      <c r="B418">
        <v>21.950001</v>
      </c>
      <c r="C418" s="3">
        <f t="shared" si="7"/>
        <v>2.280548256810914E-3</v>
      </c>
      <c r="D418">
        <v>416</v>
      </c>
      <c r="E418" s="3">
        <v>1.1529104227426227E-2</v>
      </c>
    </row>
    <row r="419" spans="1:5" x14ac:dyDescent="0.35">
      <c r="A419" s="1">
        <v>43801</v>
      </c>
      <c r="B419">
        <v>21.950001</v>
      </c>
      <c r="C419" s="3">
        <f t="shared" si="7"/>
        <v>0</v>
      </c>
      <c r="D419">
        <v>417</v>
      </c>
      <c r="E419" s="3">
        <v>1.1664678978916869E-2</v>
      </c>
    </row>
    <row r="420" spans="1:5" x14ac:dyDescent="0.35">
      <c r="A420" s="1">
        <v>43802</v>
      </c>
      <c r="B420">
        <v>21.9</v>
      </c>
      <c r="C420" s="3">
        <f t="shared" si="7"/>
        <v>-2.280548256810865E-3</v>
      </c>
      <c r="D420">
        <v>418</v>
      </c>
      <c r="E420" s="3">
        <v>1.1771103396295838E-2</v>
      </c>
    </row>
    <row r="421" spans="1:5" x14ac:dyDescent="0.35">
      <c r="A421" s="1">
        <v>43803</v>
      </c>
      <c r="B421">
        <v>22</v>
      </c>
      <c r="C421" s="3">
        <f t="shared" si="7"/>
        <v>4.5558165358608824E-3</v>
      </c>
      <c r="D421">
        <v>419</v>
      </c>
      <c r="E421" s="3">
        <v>1.2450672759025677E-2</v>
      </c>
    </row>
    <row r="422" spans="1:5" x14ac:dyDescent="0.35">
      <c r="A422" s="1">
        <v>43804</v>
      </c>
      <c r="B422">
        <v>22</v>
      </c>
      <c r="C422" s="3">
        <f t="shared" si="7"/>
        <v>0</v>
      </c>
      <c r="D422">
        <v>420</v>
      </c>
      <c r="E422" s="3">
        <v>1.2500120620649053E-2</v>
      </c>
    </row>
    <row r="423" spans="1:5" x14ac:dyDescent="0.35">
      <c r="A423" s="1">
        <v>43805</v>
      </c>
      <c r="B423">
        <v>21.950001</v>
      </c>
      <c r="C423" s="3">
        <f t="shared" si="7"/>
        <v>-2.2752682790500105E-3</v>
      </c>
      <c r="D423">
        <v>421</v>
      </c>
      <c r="E423" s="3">
        <v>1.259303986818888E-2</v>
      </c>
    </row>
    <row r="424" spans="1:5" x14ac:dyDescent="0.35">
      <c r="A424" s="1">
        <v>43808</v>
      </c>
      <c r="B424">
        <v>22</v>
      </c>
      <c r="C424" s="3">
        <f t="shared" si="7"/>
        <v>2.2752682790499008E-3</v>
      </c>
      <c r="D424">
        <v>422</v>
      </c>
      <c r="E424" s="3">
        <v>1.2987257830537386E-2</v>
      </c>
    </row>
    <row r="425" spans="1:5" x14ac:dyDescent="0.35">
      <c r="A425" s="1">
        <v>43809</v>
      </c>
      <c r="B425">
        <v>22</v>
      </c>
      <c r="C425" s="3">
        <f t="shared" si="7"/>
        <v>0</v>
      </c>
      <c r="D425">
        <v>423</v>
      </c>
      <c r="E425" s="3">
        <v>1.3027351298836311E-2</v>
      </c>
    </row>
    <row r="426" spans="1:5" x14ac:dyDescent="0.35">
      <c r="A426" s="1">
        <v>43810</v>
      </c>
      <c r="B426">
        <v>21.950001</v>
      </c>
      <c r="C426" s="3">
        <f t="shared" si="7"/>
        <v>-2.2752682790500105E-3</v>
      </c>
      <c r="D426">
        <v>424</v>
      </c>
      <c r="E426" s="3">
        <v>1.3161526947648005E-2</v>
      </c>
    </row>
    <row r="427" spans="1:5" x14ac:dyDescent="0.35">
      <c r="A427" s="1">
        <v>43811</v>
      </c>
      <c r="B427">
        <v>21.9</v>
      </c>
      <c r="C427" s="3">
        <f t="shared" si="7"/>
        <v>-2.280548256810865E-3</v>
      </c>
      <c r="D427">
        <v>425</v>
      </c>
      <c r="E427" s="3">
        <v>1.333354362311283E-2</v>
      </c>
    </row>
    <row r="428" spans="1:5" x14ac:dyDescent="0.35">
      <c r="A428" s="1">
        <v>43812</v>
      </c>
      <c r="B428">
        <v>21.950001</v>
      </c>
      <c r="C428" s="3">
        <f t="shared" si="7"/>
        <v>2.280548256810914E-3</v>
      </c>
      <c r="D428">
        <v>426</v>
      </c>
      <c r="E428" s="3">
        <v>1.340803448523673E-2</v>
      </c>
    </row>
    <row r="429" spans="1:5" x14ac:dyDescent="0.35">
      <c r="A429" s="1">
        <v>43815</v>
      </c>
      <c r="B429">
        <v>22</v>
      </c>
      <c r="C429" s="3">
        <f t="shared" si="7"/>
        <v>2.2752682790499008E-3</v>
      </c>
      <c r="D429">
        <v>427</v>
      </c>
      <c r="E429" s="3">
        <v>1.3639364365159999E-2</v>
      </c>
    </row>
    <row r="430" spans="1:5" x14ac:dyDescent="0.35">
      <c r="A430" s="1">
        <v>43816</v>
      </c>
      <c r="B430">
        <v>21.9</v>
      </c>
      <c r="C430" s="3">
        <f t="shared" si="7"/>
        <v>-4.5558165358608018E-3</v>
      </c>
      <c r="D430">
        <v>428</v>
      </c>
      <c r="E430" s="3">
        <v>1.3876976051511137E-2</v>
      </c>
    </row>
    <row r="431" spans="1:5" x14ac:dyDescent="0.35">
      <c r="A431" s="1">
        <v>43817</v>
      </c>
      <c r="B431">
        <v>22</v>
      </c>
      <c r="C431" s="3">
        <f t="shared" si="7"/>
        <v>4.5558165358608824E-3</v>
      </c>
      <c r="D431">
        <v>429</v>
      </c>
      <c r="E431" s="3">
        <v>1.3943896907536706E-2</v>
      </c>
    </row>
    <row r="432" spans="1:5" x14ac:dyDescent="0.35">
      <c r="A432" s="1">
        <v>43818</v>
      </c>
      <c r="B432">
        <v>21.9</v>
      </c>
      <c r="C432" s="3">
        <f t="shared" si="7"/>
        <v>-4.5558165358608018E-3</v>
      </c>
      <c r="D432">
        <v>430</v>
      </c>
      <c r="E432" s="3">
        <v>1.3986162490865209E-2</v>
      </c>
    </row>
    <row r="433" spans="1:5" x14ac:dyDescent="0.35">
      <c r="A433" s="1">
        <v>43819</v>
      </c>
      <c r="B433">
        <v>21.950001</v>
      </c>
      <c r="C433" s="3">
        <f t="shared" si="7"/>
        <v>2.280548256810914E-3</v>
      </c>
      <c r="D433">
        <v>431</v>
      </c>
      <c r="E433" s="3">
        <v>1.4306374395699798E-2</v>
      </c>
    </row>
    <row r="434" spans="1:5" x14ac:dyDescent="0.35">
      <c r="A434" s="1">
        <v>43822</v>
      </c>
      <c r="B434">
        <v>21.9</v>
      </c>
      <c r="C434" s="3">
        <f t="shared" si="7"/>
        <v>-2.280548256810865E-3</v>
      </c>
      <c r="D434">
        <v>432</v>
      </c>
      <c r="E434" s="3">
        <v>1.4423279117530011E-2</v>
      </c>
    </row>
    <row r="435" spans="1:5" x14ac:dyDescent="0.35">
      <c r="A435" s="1">
        <v>43823</v>
      </c>
      <c r="B435">
        <v>21.950001</v>
      </c>
      <c r="C435" s="3">
        <f t="shared" si="7"/>
        <v>2.280548256810914E-3</v>
      </c>
      <c r="D435">
        <v>433</v>
      </c>
      <c r="E435" s="3">
        <v>1.4501143365069264E-2</v>
      </c>
    </row>
    <row r="436" spans="1:5" x14ac:dyDescent="0.35">
      <c r="A436" s="1">
        <v>43826</v>
      </c>
      <c r="B436">
        <v>21.9</v>
      </c>
      <c r="C436" s="3">
        <f t="shared" si="7"/>
        <v>-2.280548256810865E-3</v>
      </c>
      <c r="D436">
        <v>434</v>
      </c>
      <c r="E436" s="3">
        <v>1.4566192895203788E-2</v>
      </c>
    </row>
    <row r="437" spans="1:5" x14ac:dyDescent="0.35">
      <c r="A437" s="1">
        <v>43829</v>
      </c>
      <c r="B437">
        <v>21.950001</v>
      </c>
      <c r="C437" s="3">
        <f t="shared" si="7"/>
        <v>2.280548256810914E-3</v>
      </c>
      <c r="D437">
        <v>435</v>
      </c>
      <c r="E437" s="3">
        <v>1.4613867097227609E-2</v>
      </c>
    </row>
    <row r="438" spans="1:5" x14ac:dyDescent="0.35">
      <c r="A438" s="1">
        <v>43830</v>
      </c>
      <c r="B438">
        <v>21.950001</v>
      </c>
      <c r="C438" s="3">
        <f t="shared" si="7"/>
        <v>0</v>
      </c>
      <c r="D438">
        <v>436</v>
      </c>
      <c r="E438" s="3">
        <v>1.463171416322522E-2</v>
      </c>
    </row>
    <row r="439" spans="1:5" x14ac:dyDescent="0.35">
      <c r="A439" s="1">
        <v>43832</v>
      </c>
      <c r="B439">
        <v>21.950001</v>
      </c>
      <c r="C439" s="3">
        <f t="shared" si="7"/>
        <v>0</v>
      </c>
      <c r="D439">
        <v>437</v>
      </c>
      <c r="E439" s="3">
        <v>1.4714293633280608E-2</v>
      </c>
    </row>
    <row r="440" spans="1:5" x14ac:dyDescent="0.35">
      <c r="A440" s="1">
        <v>43833</v>
      </c>
      <c r="B440">
        <v>21.9</v>
      </c>
      <c r="C440" s="3">
        <f t="shared" si="7"/>
        <v>-2.280548256810865E-3</v>
      </c>
      <c r="D440">
        <v>438</v>
      </c>
      <c r="E440" s="3">
        <v>1.4798215390352035E-2</v>
      </c>
    </row>
    <row r="441" spans="1:5" x14ac:dyDescent="0.35">
      <c r="A441" s="1">
        <v>43836</v>
      </c>
      <c r="B441">
        <v>21.950001</v>
      </c>
      <c r="C441" s="3">
        <f t="shared" si="7"/>
        <v>2.280548256810914E-3</v>
      </c>
      <c r="D441">
        <v>439</v>
      </c>
      <c r="E441" s="3">
        <v>1.5056817666604968E-2</v>
      </c>
    </row>
    <row r="442" spans="1:5" x14ac:dyDescent="0.35">
      <c r="A442" s="1">
        <v>43837</v>
      </c>
      <c r="B442">
        <v>21.950001</v>
      </c>
      <c r="C442" s="3">
        <f t="shared" si="7"/>
        <v>0</v>
      </c>
      <c r="D442">
        <v>440</v>
      </c>
      <c r="E442" s="3">
        <v>1.5156106286931476E-2</v>
      </c>
    </row>
    <row r="443" spans="1:5" x14ac:dyDescent="0.35">
      <c r="A443" s="1">
        <v>43838</v>
      </c>
      <c r="B443">
        <v>21.9</v>
      </c>
      <c r="C443" s="3">
        <f t="shared" si="7"/>
        <v>-2.280548256810865E-3</v>
      </c>
      <c r="D443">
        <v>441</v>
      </c>
      <c r="E443" s="3">
        <v>1.5209433305973073E-2</v>
      </c>
    </row>
    <row r="444" spans="1:5" x14ac:dyDescent="0.35">
      <c r="A444" s="1">
        <v>43839</v>
      </c>
      <c r="B444">
        <v>21.950001</v>
      </c>
      <c r="C444" s="3">
        <f t="shared" si="7"/>
        <v>2.280548256810914E-3</v>
      </c>
      <c r="D444">
        <v>442</v>
      </c>
      <c r="E444" s="3">
        <v>1.5487098329711948E-2</v>
      </c>
    </row>
    <row r="445" spans="1:5" x14ac:dyDescent="0.35">
      <c r="A445" s="1">
        <v>43840</v>
      </c>
      <c r="B445">
        <v>21.9</v>
      </c>
      <c r="C445" s="3">
        <f t="shared" si="7"/>
        <v>-2.280548256810865E-3</v>
      </c>
      <c r="D445">
        <v>443</v>
      </c>
      <c r="E445" s="3">
        <v>1.5645704842970891E-2</v>
      </c>
    </row>
    <row r="446" spans="1:5" x14ac:dyDescent="0.35">
      <c r="A446" s="1">
        <v>43843</v>
      </c>
      <c r="B446">
        <v>21.950001</v>
      </c>
      <c r="C446" s="3">
        <f t="shared" si="7"/>
        <v>2.280548256810914E-3</v>
      </c>
      <c r="D446">
        <v>444</v>
      </c>
      <c r="E446" s="3">
        <v>1.5731240108392389E-2</v>
      </c>
    </row>
    <row r="447" spans="1:5" x14ac:dyDescent="0.35">
      <c r="A447" s="1">
        <v>43844</v>
      </c>
      <c r="B447">
        <v>21.9</v>
      </c>
      <c r="C447" s="3">
        <f t="shared" si="7"/>
        <v>-2.280548256810865E-3</v>
      </c>
      <c r="D447">
        <v>445</v>
      </c>
      <c r="E447" s="3">
        <v>1.5783844658592186E-2</v>
      </c>
    </row>
    <row r="448" spans="1:5" x14ac:dyDescent="0.35">
      <c r="A448" s="1">
        <v>43845</v>
      </c>
      <c r="B448">
        <v>21.950001</v>
      </c>
      <c r="C448" s="3">
        <f t="shared" si="7"/>
        <v>2.280548256810914E-3</v>
      </c>
      <c r="D448">
        <v>446</v>
      </c>
      <c r="E448" s="3">
        <v>1.5798137477021287E-2</v>
      </c>
    </row>
    <row r="449" spans="1:5" x14ac:dyDescent="0.35">
      <c r="A449" s="1">
        <v>43846</v>
      </c>
      <c r="B449">
        <v>21.9</v>
      </c>
      <c r="C449" s="3">
        <f t="shared" si="7"/>
        <v>-2.280548256810865E-3</v>
      </c>
      <c r="D449">
        <v>447</v>
      </c>
      <c r="E449" s="3">
        <v>1.5810668959792606E-2</v>
      </c>
    </row>
    <row r="450" spans="1:5" x14ac:dyDescent="0.35">
      <c r="A450" s="1">
        <v>43847</v>
      </c>
      <c r="B450">
        <v>21.950001</v>
      </c>
      <c r="C450" s="3">
        <f t="shared" si="7"/>
        <v>2.280548256810914E-3</v>
      </c>
      <c r="D450">
        <v>448</v>
      </c>
      <c r="E450" s="3">
        <v>1.6241632747742738E-2</v>
      </c>
    </row>
    <row r="451" spans="1:5" x14ac:dyDescent="0.35">
      <c r="A451" s="1">
        <v>43850</v>
      </c>
      <c r="B451">
        <v>21.9</v>
      </c>
      <c r="C451" s="3">
        <f t="shared" si="7"/>
        <v>-2.280548256810865E-3</v>
      </c>
      <c r="D451">
        <v>449</v>
      </c>
      <c r="E451" s="3">
        <v>1.6402899935537056E-2</v>
      </c>
    </row>
    <row r="452" spans="1:5" x14ac:dyDescent="0.35">
      <c r="A452" s="1">
        <v>43851</v>
      </c>
      <c r="B452">
        <v>21.950001</v>
      </c>
      <c r="C452" s="3">
        <f t="shared" si="7"/>
        <v>2.280548256810914E-3</v>
      </c>
      <c r="D452">
        <v>450</v>
      </c>
      <c r="E452" s="3">
        <v>1.6456777810959968E-2</v>
      </c>
    </row>
    <row r="453" spans="1:5" x14ac:dyDescent="0.35">
      <c r="A453" s="1">
        <v>43852</v>
      </c>
      <c r="B453">
        <v>21.950001</v>
      </c>
      <c r="C453" s="3">
        <f t="shared" si="7"/>
        <v>0</v>
      </c>
      <c r="D453">
        <v>451</v>
      </c>
      <c r="E453" s="3">
        <v>1.7105273426937968E-2</v>
      </c>
    </row>
    <row r="454" spans="1:5" x14ac:dyDescent="0.35">
      <c r="A454" s="1">
        <v>43853</v>
      </c>
      <c r="B454">
        <v>21.9</v>
      </c>
      <c r="C454" s="3">
        <f t="shared" si="7"/>
        <v>-2.280548256810865E-3</v>
      </c>
      <c r="D454">
        <v>452</v>
      </c>
      <c r="E454" s="3">
        <v>1.7821693222287834E-2</v>
      </c>
    </row>
    <row r="455" spans="1:5" x14ac:dyDescent="0.35">
      <c r="A455" s="1">
        <v>43854</v>
      </c>
      <c r="B455">
        <v>21.950001</v>
      </c>
      <c r="C455" s="3">
        <f t="shared" si="7"/>
        <v>2.280548256810914E-3</v>
      </c>
      <c r="D455">
        <v>453</v>
      </c>
      <c r="E455" s="3">
        <v>1.7956239258409896E-2</v>
      </c>
    </row>
    <row r="456" spans="1:5" x14ac:dyDescent="0.35">
      <c r="A456" s="1">
        <v>43857</v>
      </c>
      <c r="B456">
        <v>21.950001</v>
      </c>
      <c r="C456" s="3">
        <f t="shared" si="7"/>
        <v>0</v>
      </c>
      <c r="D456">
        <v>454</v>
      </c>
      <c r="E456" s="3">
        <v>1.8041660980326071E-2</v>
      </c>
    </row>
    <row r="457" spans="1:5" x14ac:dyDescent="0.35">
      <c r="A457" s="1">
        <v>43858</v>
      </c>
      <c r="B457">
        <v>21.9</v>
      </c>
      <c r="C457" s="3">
        <f t="shared" si="7"/>
        <v>-2.280548256810865E-3</v>
      </c>
      <c r="D457">
        <v>455</v>
      </c>
      <c r="E457" s="3">
        <v>1.8095152859363313E-2</v>
      </c>
    </row>
    <row r="458" spans="1:5" x14ac:dyDescent="0.35">
      <c r="A458" s="1">
        <v>43859</v>
      </c>
      <c r="B458">
        <v>21.9</v>
      </c>
      <c r="C458" s="3">
        <f t="shared" si="7"/>
        <v>0</v>
      </c>
      <c r="D458">
        <v>456</v>
      </c>
      <c r="E458" s="3">
        <v>1.8198818187663286E-2</v>
      </c>
    </row>
    <row r="459" spans="1:5" x14ac:dyDescent="0.35">
      <c r="A459" s="1">
        <v>43860</v>
      </c>
      <c r="B459">
        <v>21.9</v>
      </c>
      <c r="C459" s="3">
        <f t="shared" si="7"/>
        <v>0</v>
      </c>
      <c r="D459">
        <v>457</v>
      </c>
      <c r="E459" s="3">
        <v>1.8304495042575086E-2</v>
      </c>
    </row>
    <row r="460" spans="1:5" x14ac:dyDescent="0.35">
      <c r="A460" s="1">
        <v>43861</v>
      </c>
      <c r="B460">
        <v>21.9</v>
      </c>
      <c r="C460" s="3">
        <f t="shared" si="7"/>
        <v>0</v>
      </c>
      <c r="D460">
        <v>458</v>
      </c>
      <c r="E460" s="3">
        <v>1.8400434940682744E-2</v>
      </c>
    </row>
    <row r="461" spans="1:5" x14ac:dyDescent="0.35">
      <c r="A461" s="1">
        <v>43864</v>
      </c>
      <c r="B461">
        <v>21.950001</v>
      </c>
      <c r="C461" s="3">
        <f t="shared" si="7"/>
        <v>2.280548256810914E-3</v>
      </c>
      <c r="D461">
        <v>459</v>
      </c>
      <c r="E461" s="3">
        <v>1.8595215511288433E-2</v>
      </c>
    </row>
    <row r="462" spans="1:5" x14ac:dyDescent="0.35">
      <c r="A462" s="1">
        <v>43865</v>
      </c>
      <c r="B462">
        <v>21.950001</v>
      </c>
      <c r="C462" s="3">
        <f t="shared" si="7"/>
        <v>0</v>
      </c>
      <c r="D462">
        <v>460</v>
      </c>
      <c r="E462" s="3">
        <v>1.8764380465736016E-2</v>
      </c>
    </row>
    <row r="463" spans="1:5" x14ac:dyDescent="0.35">
      <c r="A463" s="1">
        <v>43866</v>
      </c>
      <c r="B463">
        <v>21.950001</v>
      </c>
      <c r="C463" s="3">
        <f t="shared" si="7"/>
        <v>0</v>
      </c>
      <c r="D463">
        <v>461</v>
      </c>
      <c r="E463" s="3">
        <v>1.8873521214922067E-2</v>
      </c>
    </row>
    <row r="464" spans="1:5" x14ac:dyDescent="0.35">
      <c r="A464" s="1">
        <v>43867</v>
      </c>
      <c r="B464">
        <v>21.950001</v>
      </c>
      <c r="C464" s="3">
        <f t="shared" si="7"/>
        <v>0</v>
      </c>
      <c r="D464">
        <v>462</v>
      </c>
      <c r="E464" s="3">
        <v>1.922545266393063E-2</v>
      </c>
    </row>
    <row r="465" spans="1:5" x14ac:dyDescent="0.35">
      <c r="A465" s="1">
        <v>43868</v>
      </c>
      <c r="B465">
        <v>21.950001</v>
      </c>
      <c r="C465" s="3">
        <f t="shared" si="7"/>
        <v>0</v>
      </c>
      <c r="D465">
        <v>463</v>
      </c>
      <c r="E465" s="3">
        <v>1.9334615015503695E-2</v>
      </c>
    </row>
    <row r="466" spans="1:5" x14ac:dyDescent="0.35">
      <c r="A466" s="1">
        <v>43871</v>
      </c>
      <c r="B466">
        <v>21.9</v>
      </c>
      <c r="C466" s="3">
        <f t="shared" si="7"/>
        <v>-2.280548256810865E-3</v>
      </c>
      <c r="D466">
        <v>464</v>
      </c>
      <c r="E466" s="3">
        <v>1.9778145702447805E-2</v>
      </c>
    </row>
    <row r="467" spans="1:5" x14ac:dyDescent="0.35">
      <c r="A467" s="1">
        <v>43872</v>
      </c>
      <c r="B467">
        <v>21.950001</v>
      </c>
      <c r="C467" s="3">
        <f t="shared" si="7"/>
        <v>2.280548256810914E-3</v>
      </c>
      <c r="D467">
        <v>465</v>
      </c>
      <c r="E467" s="3">
        <v>1.9780827626461928E-2</v>
      </c>
    </row>
    <row r="468" spans="1:5" x14ac:dyDescent="0.35">
      <c r="A468" s="1">
        <v>43873</v>
      </c>
      <c r="B468">
        <v>22</v>
      </c>
      <c r="C468" s="3">
        <f t="shared" si="7"/>
        <v>2.2752682790499008E-3</v>
      </c>
      <c r="D468">
        <v>466</v>
      </c>
      <c r="E468" s="3">
        <v>2.0045121405756466E-2</v>
      </c>
    </row>
    <row r="469" spans="1:5" x14ac:dyDescent="0.35">
      <c r="A469" s="1">
        <v>43874</v>
      </c>
      <c r="B469">
        <v>21.950001</v>
      </c>
      <c r="C469" s="3">
        <f t="shared" si="7"/>
        <v>-2.2752682790500105E-3</v>
      </c>
      <c r="D469">
        <v>467</v>
      </c>
      <c r="E469" s="3">
        <v>2.0136753132299182E-2</v>
      </c>
    </row>
    <row r="470" spans="1:5" x14ac:dyDescent="0.35">
      <c r="A470" s="1">
        <v>43875</v>
      </c>
      <c r="B470">
        <v>21.9</v>
      </c>
      <c r="C470" s="3">
        <f t="shared" si="7"/>
        <v>-2.280548256810865E-3</v>
      </c>
      <c r="D470">
        <v>468</v>
      </c>
      <c r="E470" s="3">
        <v>2.1579315251699139E-2</v>
      </c>
    </row>
    <row r="471" spans="1:5" x14ac:dyDescent="0.35">
      <c r="A471" s="1">
        <v>43878</v>
      </c>
      <c r="B471">
        <v>21.950001</v>
      </c>
      <c r="C471" s="3">
        <f t="shared" ref="C471:C502" si="8">LN(B471/B470)</f>
        <v>2.280548256810914E-3</v>
      </c>
      <c r="D471">
        <v>469</v>
      </c>
      <c r="E471" s="3">
        <v>2.164580038657575E-2</v>
      </c>
    </row>
    <row r="472" spans="1:5" x14ac:dyDescent="0.35">
      <c r="A472" s="1">
        <v>43879</v>
      </c>
      <c r="B472">
        <v>21.9</v>
      </c>
      <c r="C472" s="3">
        <f t="shared" si="8"/>
        <v>-2.280548256810865E-3</v>
      </c>
      <c r="D472">
        <v>470</v>
      </c>
      <c r="E472" s="3">
        <v>2.1753873407065534E-2</v>
      </c>
    </row>
    <row r="473" spans="1:5" x14ac:dyDescent="0.35">
      <c r="A473" s="1">
        <v>43880</v>
      </c>
      <c r="B473">
        <v>21.9</v>
      </c>
      <c r="C473" s="3">
        <f t="shared" si="8"/>
        <v>0</v>
      </c>
      <c r="D473">
        <v>471</v>
      </c>
      <c r="E473" s="3">
        <v>2.1901347976869889E-2</v>
      </c>
    </row>
    <row r="474" spans="1:5" x14ac:dyDescent="0.35">
      <c r="A474" s="1">
        <v>43881</v>
      </c>
      <c r="B474">
        <v>21.950001</v>
      </c>
      <c r="C474" s="3">
        <f t="shared" si="8"/>
        <v>2.280548256810914E-3</v>
      </c>
      <c r="D474">
        <v>472</v>
      </c>
      <c r="E474" s="3">
        <v>2.1907993379726477E-2</v>
      </c>
    </row>
    <row r="475" spans="1:5" x14ac:dyDescent="0.35">
      <c r="A475" s="1">
        <v>43882</v>
      </c>
      <c r="B475">
        <v>21.9</v>
      </c>
      <c r="C475" s="3">
        <f t="shared" si="8"/>
        <v>-2.280548256810865E-3</v>
      </c>
      <c r="D475">
        <v>473</v>
      </c>
      <c r="E475" s="3">
        <v>2.196466423827868E-2</v>
      </c>
    </row>
    <row r="476" spans="1:5" x14ac:dyDescent="0.35">
      <c r="A476" s="1">
        <v>43885</v>
      </c>
      <c r="B476">
        <v>21.950001</v>
      </c>
      <c r="C476" s="3">
        <f t="shared" si="8"/>
        <v>2.280548256810914E-3</v>
      </c>
      <c r="D476">
        <v>474</v>
      </c>
      <c r="E476" s="3">
        <v>2.2391701052626327E-2</v>
      </c>
    </row>
    <row r="477" spans="1:5" x14ac:dyDescent="0.35">
      <c r="A477" s="1">
        <v>43886</v>
      </c>
      <c r="B477">
        <v>21.9</v>
      </c>
      <c r="C477" s="3">
        <f t="shared" si="8"/>
        <v>-2.280548256810865E-3</v>
      </c>
      <c r="D477">
        <v>475</v>
      </c>
      <c r="E477" s="3">
        <v>2.2391701052626327E-2</v>
      </c>
    </row>
    <row r="478" spans="1:5" x14ac:dyDescent="0.35">
      <c r="A478" s="1">
        <v>43887</v>
      </c>
      <c r="B478">
        <v>21.9</v>
      </c>
      <c r="C478" s="3">
        <f t="shared" si="8"/>
        <v>0</v>
      </c>
      <c r="D478">
        <v>476</v>
      </c>
      <c r="E478" s="3">
        <v>2.3080561390150515E-2</v>
      </c>
    </row>
    <row r="479" spans="1:5" x14ac:dyDescent="0.35">
      <c r="A479" s="1">
        <v>43888</v>
      </c>
      <c r="B479">
        <v>21.950001</v>
      </c>
      <c r="C479" s="3">
        <f t="shared" si="8"/>
        <v>2.280548256810914E-3</v>
      </c>
      <c r="D479">
        <v>477</v>
      </c>
      <c r="E479" s="3">
        <v>2.3210738596972504E-2</v>
      </c>
    </row>
    <row r="480" spans="1:5" x14ac:dyDescent="0.35">
      <c r="A480" s="1">
        <v>43889</v>
      </c>
      <c r="B480">
        <v>21.9</v>
      </c>
      <c r="C480" s="3">
        <f t="shared" si="8"/>
        <v>-2.280548256810865E-3</v>
      </c>
      <c r="D480">
        <v>478</v>
      </c>
      <c r="E480" s="3">
        <v>2.3472328054112975E-2</v>
      </c>
    </row>
    <row r="481" spans="1:5" x14ac:dyDescent="0.35">
      <c r="A481" s="1">
        <v>43892</v>
      </c>
      <c r="B481">
        <v>22</v>
      </c>
      <c r="C481" s="3">
        <f t="shared" si="8"/>
        <v>4.5558165358608824E-3</v>
      </c>
      <c r="D481">
        <v>479</v>
      </c>
      <c r="E481" s="3">
        <v>2.3924566954871471E-2</v>
      </c>
    </row>
    <row r="482" spans="1:5" x14ac:dyDescent="0.35">
      <c r="A482" s="1">
        <v>43893</v>
      </c>
      <c r="B482">
        <v>21.950001</v>
      </c>
      <c r="C482" s="3">
        <f t="shared" si="8"/>
        <v>-2.2752682790500105E-3</v>
      </c>
      <c r="D482">
        <v>480</v>
      </c>
      <c r="E482" s="3">
        <v>2.3985149916575823E-2</v>
      </c>
    </row>
    <row r="483" spans="1:5" x14ac:dyDescent="0.35">
      <c r="A483" s="1">
        <v>43894</v>
      </c>
      <c r="B483">
        <v>21.950001</v>
      </c>
      <c r="C483" s="3">
        <f t="shared" si="8"/>
        <v>0</v>
      </c>
      <c r="D483">
        <v>481</v>
      </c>
      <c r="E483" s="3">
        <v>2.4018567421181979E-2</v>
      </c>
    </row>
    <row r="484" spans="1:5" x14ac:dyDescent="0.35">
      <c r="A484" s="1">
        <v>43895</v>
      </c>
      <c r="B484">
        <v>21.950001</v>
      </c>
      <c r="C484" s="3">
        <f t="shared" si="8"/>
        <v>0</v>
      </c>
      <c r="D484">
        <v>482</v>
      </c>
      <c r="E484" s="3">
        <v>2.4482458852362565E-2</v>
      </c>
    </row>
    <row r="485" spans="1:5" x14ac:dyDescent="0.35">
      <c r="A485" s="1">
        <v>43896</v>
      </c>
      <c r="B485">
        <v>21.950001</v>
      </c>
      <c r="C485" s="3">
        <f t="shared" si="8"/>
        <v>0</v>
      </c>
      <c r="D485">
        <v>483</v>
      </c>
      <c r="E485" s="3">
        <v>2.5819075335339798E-2</v>
      </c>
    </row>
    <row r="486" spans="1:5" x14ac:dyDescent="0.35">
      <c r="A486" s="1">
        <v>43899</v>
      </c>
      <c r="B486">
        <v>21.950001</v>
      </c>
      <c r="C486" s="3">
        <f t="shared" si="8"/>
        <v>0</v>
      </c>
      <c r="D486">
        <v>484</v>
      </c>
      <c r="E486" s="3">
        <v>2.6757417633990779E-2</v>
      </c>
    </row>
    <row r="487" spans="1:5" x14ac:dyDescent="0.35">
      <c r="A487" s="1">
        <v>43900</v>
      </c>
      <c r="B487">
        <v>21.950001</v>
      </c>
      <c r="C487" s="3">
        <f t="shared" si="8"/>
        <v>0</v>
      </c>
      <c r="D487">
        <v>485</v>
      </c>
      <c r="E487" s="3">
        <v>2.7175492643324285E-2</v>
      </c>
    </row>
    <row r="488" spans="1:5" x14ac:dyDescent="0.35">
      <c r="A488" s="1">
        <v>43901</v>
      </c>
      <c r="B488">
        <v>21.950001</v>
      </c>
      <c r="C488" s="3">
        <f t="shared" si="8"/>
        <v>0</v>
      </c>
      <c r="D488">
        <v>486</v>
      </c>
      <c r="E488" s="3">
        <v>3.1113568371356367E-2</v>
      </c>
    </row>
    <row r="489" spans="1:5" x14ac:dyDescent="0.35">
      <c r="A489" s="1">
        <v>43902</v>
      </c>
      <c r="B489">
        <v>21.950001</v>
      </c>
      <c r="C489" s="3">
        <f t="shared" si="8"/>
        <v>0</v>
      </c>
      <c r="D489">
        <v>487</v>
      </c>
      <c r="E489" s="3">
        <v>3.195863400834642E-2</v>
      </c>
    </row>
    <row r="490" spans="1:5" x14ac:dyDescent="0.35">
      <c r="A490" s="1">
        <v>43903</v>
      </c>
      <c r="B490">
        <v>21.950001</v>
      </c>
      <c r="C490" s="3">
        <f t="shared" si="8"/>
        <v>0</v>
      </c>
      <c r="D490">
        <v>488</v>
      </c>
      <c r="E490" s="3">
        <v>3.4927974692909286E-2</v>
      </c>
    </row>
    <row r="491" spans="1:5" x14ac:dyDescent="0.35">
      <c r="A491" s="1">
        <v>43906</v>
      </c>
      <c r="B491">
        <v>21.950001</v>
      </c>
      <c r="C491" s="3">
        <f t="shared" si="8"/>
        <v>0</v>
      </c>
      <c r="D491">
        <v>489</v>
      </c>
      <c r="E491" s="3">
        <v>3.4952479507848765E-2</v>
      </c>
    </row>
    <row r="492" spans="1:5" x14ac:dyDescent="0.35">
      <c r="A492" s="1">
        <v>43907</v>
      </c>
      <c r="B492">
        <v>21.950001</v>
      </c>
      <c r="C492" s="3">
        <f t="shared" si="8"/>
        <v>0</v>
      </c>
      <c r="D492">
        <v>490</v>
      </c>
      <c r="E492" s="3">
        <v>3.5780742216407826E-2</v>
      </c>
    </row>
    <row r="493" spans="1:5" x14ac:dyDescent="0.35">
      <c r="A493" s="1">
        <v>43908</v>
      </c>
      <c r="B493">
        <v>21.950001</v>
      </c>
      <c r="C493" s="3">
        <f t="shared" si="8"/>
        <v>0</v>
      </c>
      <c r="D493">
        <v>491</v>
      </c>
      <c r="E493" s="3">
        <v>3.6266206406071748E-2</v>
      </c>
    </row>
    <row r="494" spans="1:5" x14ac:dyDescent="0.35">
      <c r="A494" s="1">
        <v>43909</v>
      </c>
      <c r="B494">
        <v>21.950001</v>
      </c>
      <c r="C494" s="3">
        <f t="shared" si="8"/>
        <v>0</v>
      </c>
      <c r="D494">
        <v>492</v>
      </c>
      <c r="E494" s="3">
        <v>3.6533795347964894E-2</v>
      </c>
    </row>
    <row r="495" spans="1:5" x14ac:dyDescent="0.35">
      <c r="A495" s="1">
        <v>43910</v>
      </c>
      <c r="B495">
        <v>21.950001</v>
      </c>
      <c r="C495" s="3">
        <f t="shared" si="8"/>
        <v>0</v>
      </c>
      <c r="D495">
        <v>493</v>
      </c>
      <c r="E495" s="3">
        <v>3.7127170629073503E-2</v>
      </c>
    </row>
    <row r="496" spans="1:5" x14ac:dyDescent="0.35">
      <c r="A496" s="1">
        <v>43913</v>
      </c>
      <c r="B496">
        <v>21.9</v>
      </c>
      <c r="C496" s="3">
        <f t="shared" si="8"/>
        <v>-2.280548256810865E-3</v>
      </c>
      <c r="D496">
        <v>494</v>
      </c>
      <c r="E496" s="3">
        <v>3.9662196951343827E-2</v>
      </c>
    </row>
    <row r="497" spans="1:5" x14ac:dyDescent="0.35">
      <c r="A497" s="1">
        <v>43914</v>
      </c>
      <c r="B497">
        <v>21.950001</v>
      </c>
      <c r="C497" s="3">
        <f t="shared" si="8"/>
        <v>2.280548256810914E-3</v>
      </c>
      <c r="D497">
        <v>495</v>
      </c>
      <c r="E497" s="3">
        <v>5.1129327837893458E-2</v>
      </c>
    </row>
    <row r="498" spans="1:5" x14ac:dyDescent="0.35">
      <c r="A498" s="1">
        <v>43915</v>
      </c>
      <c r="B498">
        <v>21.950001</v>
      </c>
      <c r="C498" s="3">
        <f t="shared" si="8"/>
        <v>0</v>
      </c>
      <c r="D498">
        <v>496</v>
      </c>
      <c r="E498" s="3">
        <v>5.78890987007913E-2</v>
      </c>
    </row>
    <row r="499" spans="1:5" x14ac:dyDescent="0.35">
      <c r="A499" s="1">
        <v>43916</v>
      </c>
      <c r="B499">
        <v>21.950001</v>
      </c>
      <c r="C499" s="3">
        <f t="shared" si="8"/>
        <v>0</v>
      </c>
      <c r="D499">
        <v>497</v>
      </c>
      <c r="E499" s="3">
        <v>5.7953705005026446E-2</v>
      </c>
    </row>
    <row r="500" spans="1:5" x14ac:dyDescent="0.35">
      <c r="A500" s="1">
        <v>43917</v>
      </c>
      <c r="B500">
        <v>22.1</v>
      </c>
      <c r="C500" s="3">
        <f t="shared" si="8"/>
        <v>6.8104234444413382E-3</v>
      </c>
      <c r="D500">
        <v>498</v>
      </c>
      <c r="E500" s="3">
        <v>7.1589105611514714E-2</v>
      </c>
    </row>
    <row r="501" spans="1:5" x14ac:dyDescent="0.35">
      <c r="A501" s="1">
        <v>43920</v>
      </c>
      <c r="B501">
        <v>22.15</v>
      </c>
      <c r="C501" s="3">
        <f t="shared" si="8"/>
        <v>2.259887967437283E-3</v>
      </c>
      <c r="D501">
        <v>499</v>
      </c>
      <c r="E501" s="3">
        <v>9.4572691625632241E-2</v>
      </c>
    </row>
    <row r="502" spans="1:5" x14ac:dyDescent="0.35">
      <c r="A502" s="1">
        <v>43921</v>
      </c>
      <c r="B502">
        <v>21.700001</v>
      </c>
      <c r="C502" s="3">
        <f t="shared" si="8"/>
        <v>-2.0525189861782398E-2</v>
      </c>
      <c r="D502">
        <v>500</v>
      </c>
      <c r="E502" s="3">
        <v>0.17095779732625085</v>
      </c>
    </row>
    <row r="503" spans="1:5" x14ac:dyDescent="0.35">
      <c r="D503" t="s">
        <v>2</v>
      </c>
    </row>
  </sheetData>
  <sortState xmlns:xlrd2="http://schemas.microsoft.com/office/spreadsheetml/2017/richdata2" ref="E3:E502">
    <sortCondition ref="E3:E50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KVW.AS (5)</vt:lpstr>
      <vt:lpstr>Bins</vt:lpstr>
      <vt:lpstr>PriceDelta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Koch</dc:creator>
  <cp:lastModifiedBy>Andre Koch</cp:lastModifiedBy>
  <dcterms:created xsi:type="dcterms:W3CDTF">2020-04-01T14:13:19Z</dcterms:created>
  <dcterms:modified xsi:type="dcterms:W3CDTF">2023-08-18T13:12:55Z</dcterms:modified>
</cp:coreProperties>
</file>